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0" windowWidth="13725" windowHeight="12705"/>
  </bookViews>
  <sheets>
    <sheet name="11б_6" sheetId="1" r:id="rId1"/>
  </sheets>
  <externalReferences>
    <externalReference r:id="rId2"/>
  </externalReferences>
  <definedNames>
    <definedName name="_xlnm.Print_Area" localSheetId="0">'11б_6'!$A$1:$B$22</definedName>
  </definedNames>
  <calcPr calcId="145621"/>
</workbook>
</file>

<file path=xl/calcChain.xml><?xml version="1.0" encoding="utf-8"?>
<calcChain xmlns="http://schemas.openxmlformats.org/spreadsheetml/2006/main">
  <c r="B15" i="1" l="1"/>
  <c r="B14" i="1"/>
  <c r="B10" i="1"/>
  <c r="B9" i="1"/>
  <c r="B8" i="1"/>
  <c r="B7" i="1"/>
  <c r="B6" i="1"/>
  <c r="B16" i="1" l="1"/>
  <c r="B12" i="1" l="1"/>
  <c r="B17" i="1" l="1"/>
</calcChain>
</file>

<file path=xl/sharedStrings.xml><?xml version="1.0" encoding="utf-8"?>
<sst xmlns="http://schemas.openxmlformats.org/spreadsheetml/2006/main" count="20" uniqueCount="20">
  <si>
    <t>Наименование филиала</t>
  </si>
  <si>
    <t>Итого по ПАО "МРСК Северного Кавказа"</t>
  </si>
  <si>
    <t>АО "Дагестанская сетевая компания"</t>
  </si>
  <si>
    <t>Итого по Управляемым Обществам ПАО "МРСК Северного Кавказа"</t>
  </si>
  <si>
    <t>Всего по группе компаний 
ПАО "МРСК Северного Кавказа"</t>
  </si>
  <si>
    <t xml:space="preserve">абз.7 п. 11 "б" ПП РФ № 24 от 21.01.2004  </t>
  </si>
  <si>
    <t>О затратах ПАО "МРСК Северного Кавказа" 
на покупку потерь в собственных сетях за 2016 год</t>
  </si>
  <si>
    <t>Филиал ПАО "МРСК Северного Кавказа"-"Каббалкэнерго"</t>
  </si>
  <si>
    <t>Филиал ПАО "МРСК Северного Кавказа"-"Карачаево-Черкесскэнерго"</t>
  </si>
  <si>
    <t>Филиал ПАО "МРСК Северного Кавказа"-"Севкавказэнерго"</t>
  </si>
  <si>
    <t>Филиал ОАО "МРСК Северного Кавказа" - "Ставропольэнерго"</t>
  </si>
  <si>
    <t>Филиал ПАО "МРСК Северного Кавказа"-"Ингушэнерго" *</t>
  </si>
  <si>
    <t>Филиал Дагэнерго ПАО "МРСК Северного Кавказа" **</t>
  </si>
  <si>
    <t>ОАО "Дагэнергосеть" ***</t>
  </si>
  <si>
    <t>АО "Чеченэнерго" ****</t>
  </si>
  <si>
    <t>* Филиалом исполняются функции гарантирующего поставщика в границах зоны деятельности АО "Ингушэнерго" с 01.12.2015 (Приказ Минэнерго № 888 от 25.11.2015, Приказ Минэнерго № 1233 от 22.11.2016). Электроэнергия  для компенсации потерь приобретается по цене покупки электроэнергии на оптовом рынка электроэнергии (мощности).</t>
  </si>
  <si>
    <t>** Филиал Дагэнерго не осуществляет операционной деятельности с 01.07.2015</t>
  </si>
  <si>
    <t>*** Общество не осуществляет операционной деятельности с 01.09.2015</t>
  </si>
  <si>
    <t>**** Обществом исполняются функции гарантирующего поставщика в границах зоны деятельности ОАО "Нурэнерго" с 01.05.2015 (Приказ Минэнерго № 242 от 24.04.2015, Приказ Минэнерго № 339 от 25.04.2016). Электроэнергия  для компенсации потерь в собственных сетях приобретается по цене покупки электроэнергии на оптовом рынка электроэнергии (мощности).</t>
  </si>
  <si>
    <t>Затраты на покупку потерь электроэнергии за 
2016 год (млн. рублей, 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</si>
</sst>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9" fontId="8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2" fontId="3" fillId="0" borderId="0" xfId="0" applyNumberFormat="1" applyFont="1"/>
    <xf numFmtId="0" fontId="7" fillId="0" borderId="7" xfId="0" applyFont="1" applyBorder="1" applyAlignment="1">
      <alignment vertical="center" wrapText="1"/>
    </xf>
    <xf numFmtId="165" fontId="7" fillId="0" borderId="8" xfId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165" fontId="7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65" fontId="6" fillId="0" borderId="5" xfId="1" applyNumberFormat="1" applyFont="1" applyFill="1" applyBorder="1" applyAlignment="1">
      <alignment horizontal="center" vertical="center"/>
    </xf>
    <xf numFmtId="165" fontId="7" fillId="2" borderId="5" xfId="1" applyNumberFormat="1" applyFont="1" applyFill="1" applyBorder="1" applyAlignment="1">
      <alignment horizontal="center" vertical="center"/>
    </xf>
    <xf numFmtId="165" fontId="7" fillId="0" borderId="5" xfId="1" applyNumberFormat="1" applyFont="1" applyBorder="1" applyAlignment="1">
      <alignment horizontal="center" vertical="center"/>
    </xf>
    <xf numFmtId="165" fontId="6" fillId="0" borderId="5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165" fontId="6" fillId="0" borderId="6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/>
    <xf numFmtId="166" fontId="10" fillId="0" borderId="0" xfId="0" applyNumberFormat="1" applyFont="1"/>
    <xf numFmtId="2" fontId="10" fillId="0" borderId="0" xfId="0" applyNumberFormat="1" applyFont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left"/>
    </xf>
  </cellXfs>
  <cellStyles count="5">
    <cellStyle name="Обычный" xfId="0" builtinId="0"/>
    <cellStyle name="Обычный 2" xfId="2"/>
    <cellStyle name="Обычный 8" xfId="3"/>
    <cellStyle name="Процентный 3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kupka_ee_dlya_kompensacii_poter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б_10"/>
    </sheetNames>
    <sheetDataSet>
      <sheetData sheetId="0">
        <row r="6">
          <cell r="G6">
            <v>274.19343994115002</v>
          </cell>
        </row>
        <row r="7">
          <cell r="G7">
            <v>171.77082247000001</v>
          </cell>
        </row>
        <row r="8">
          <cell r="G8">
            <v>27.377060929999999</v>
          </cell>
        </row>
        <row r="9">
          <cell r="G9">
            <v>439.07658103999995</v>
          </cell>
        </row>
        <row r="10">
          <cell r="G10">
            <v>2232.4708919464601</v>
          </cell>
        </row>
        <row r="11">
          <cell r="G11">
            <v>159.29035901</v>
          </cell>
        </row>
        <row r="15">
          <cell r="G15">
            <v>2653.4412667500001</v>
          </cell>
        </row>
        <row r="16">
          <cell r="G16">
            <v>515.53099999999995</v>
          </cell>
        </row>
        <row r="17">
          <cell r="G17">
            <v>1.7301615699999999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BreakPreview" zoomScale="80" zoomScaleNormal="100" zoomScaleSheetLayoutView="80" workbookViewId="0">
      <selection activeCell="B12" sqref="B12"/>
    </sheetView>
  </sheetViews>
  <sheetFormatPr defaultRowHeight="16.5" x14ac:dyDescent="0.3"/>
  <cols>
    <col min="1" max="1" width="67.7109375" style="3" customWidth="1"/>
    <col min="2" max="2" width="51.42578125" style="3" customWidth="1"/>
    <col min="3" max="3" width="15.28515625" style="3" customWidth="1"/>
    <col min="4" max="5" width="9.140625" style="3"/>
    <col min="6" max="6" width="20" style="3" customWidth="1"/>
    <col min="7" max="16384" width="9.140625" style="3"/>
  </cols>
  <sheetData>
    <row r="1" spans="1:3" x14ac:dyDescent="0.3">
      <c r="A1" s="1"/>
      <c r="B1" s="2" t="s">
        <v>5</v>
      </c>
    </row>
    <row r="3" spans="1:3" ht="33.75" customHeight="1" x14ac:dyDescent="0.3">
      <c r="A3" s="19" t="s">
        <v>6</v>
      </c>
      <c r="B3" s="19"/>
    </row>
    <row r="4" spans="1:3" ht="21" customHeight="1" thickBot="1" x14ac:dyDescent="0.35">
      <c r="B4" s="4"/>
    </row>
    <row r="5" spans="1:3" ht="32.25" thickBot="1" x14ac:dyDescent="0.35">
      <c r="A5" s="5" t="s">
        <v>0</v>
      </c>
      <c r="B5" s="6" t="s">
        <v>19</v>
      </c>
    </row>
    <row r="6" spans="1:3" ht="36" customHeight="1" x14ac:dyDescent="0.3">
      <c r="A6" s="8" t="s">
        <v>7</v>
      </c>
      <c r="B6" s="9">
        <f>'[1]11б_10'!$G$6</f>
        <v>274.19343994115002</v>
      </c>
    </row>
    <row r="7" spans="1:3" ht="36" customHeight="1" x14ac:dyDescent="0.3">
      <c r="A7" s="10" t="s">
        <v>8</v>
      </c>
      <c r="B7" s="11">
        <f>'[1]11б_10'!$G$7+'[1]11б_10'!$G$8</f>
        <v>199.14788340000001</v>
      </c>
    </row>
    <row r="8" spans="1:3" ht="36" customHeight="1" x14ac:dyDescent="0.3">
      <c r="A8" s="10" t="s">
        <v>9</v>
      </c>
      <c r="B8" s="11">
        <f>'[1]11б_10'!$G$9</f>
        <v>439.07658103999995</v>
      </c>
    </row>
    <row r="9" spans="1:3" ht="36" customHeight="1" x14ac:dyDescent="0.3">
      <c r="A9" s="10" t="s">
        <v>10</v>
      </c>
      <c r="B9" s="11">
        <f>'[1]11б_10'!$G$10</f>
        <v>2232.4708919464601</v>
      </c>
    </row>
    <row r="10" spans="1:3" ht="36" customHeight="1" x14ac:dyDescent="0.3">
      <c r="A10" s="10" t="s">
        <v>11</v>
      </c>
      <c r="B10" s="11">
        <f>'[1]11б_10'!$G$11</f>
        <v>159.29035901</v>
      </c>
    </row>
    <row r="11" spans="1:3" ht="36" customHeight="1" x14ac:dyDescent="0.3">
      <c r="A11" s="10" t="s">
        <v>12</v>
      </c>
      <c r="B11" s="11">
        <v>0</v>
      </c>
    </row>
    <row r="12" spans="1:3" ht="36" customHeight="1" x14ac:dyDescent="0.3">
      <c r="A12" s="12" t="s">
        <v>1</v>
      </c>
      <c r="B12" s="13">
        <f>SUM(B6:B11)</f>
        <v>3304.1791553376102</v>
      </c>
      <c r="C12" s="7"/>
    </row>
    <row r="13" spans="1:3" ht="36" customHeight="1" x14ac:dyDescent="0.3">
      <c r="A13" s="10" t="s">
        <v>13</v>
      </c>
      <c r="B13" s="14">
        <v>0</v>
      </c>
    </row>
    <row r="14" spans="1:3" ht="36" customHeight="1" x14ac:dyDescent="0.3">
      <c r="A14" s="10" t="s">
        <v>2</v>
      </c>
      <c r="B14" s="15">
        <f>'[1]11б_10'!$G$15</f>
        <v>2653.4412667500001</v>
      </c>
    </row>
    <row r="15" spans="1:3" ht="36" customHeight="1" x14ac:dyDescent="0.3">
      <c r="A15" s="10" t="s">
        <v>14</v>
      </c>
      <c r="B15" s="15">
        <f>'[1]11б_10'!$G$16+'[1]11б_10'!$G$17</f>
        <v>517.2611615699999</v>
      </c>
    </row>
    <row r="16" spans="1:3" ht="36" customHeight="1" x14ac:dyDescent="0.3">
      <c r="A16" s="12" t="s">
        <v>3</v>
      </c>
      <c r="B16" s="16">
        <f>B13+B14+B15</f>
        <v>3170.7024283199999</v>
      </c>
      <c r="C16" s="7"/>
    </row>
    <row r="17" spans="1:7" ht="36" customHeight="1" thickBot="1" x14ac:dyDescent="0.35">
      <c r="A17" s="17" t="s">
        <v>4</v>
      </c>
      <c r="B17" s="18">
        <f>B12+B16</f>
        <v>6474.8815836576105</v>
      </c>
    </row>
    <row r="19" spans="1:7" ht="53.25" customHeight="1" x14ac:dyDescent="0.3">
      <c r="A19" s="20" t="s">
        <v>15</v>
      </c>
      <c r="B19" s="20"/>
      <c r="C19" s="26"/>
      <c r="D19" s="26"/>
      <c r="E19" s="26"/>
      <c r="F19" s="26"/>
      <c r="G19" s="26"/>
    </row>
    <row r="20" spans="1:7" ht="30" customHeight="1" x14ac:dyDescent="0.3">
      <c r="A20" s="27" t="s">
        <v>16</v>
      </c>
      <c r="B20" s="27"/>
      <c r="C20" s="21"/>
      <c r="D20" s="22"/>
      <c r="E20" s="23"/>
      <c r="F20" s="23"/>
      <c r="G20" s="23"/>
    </row>
    <row r="21" spans="1:7" ht="28.5" customHeight="1" x14ac:dyDescent="0.3">
      <c r="A21" s="27" t="s">
        <v>17</v>
      </c>
      <c r="B21" s="27"/>
      <c r="C21" s="21"/>
      <c r="D21" s="22"/>
      <c r="E21" s="23"/>
      <c r="F21" s="23"/>
      <c r="G21" s="23"/>
    </row>
    <row r="22" spans="1:7" ht="57.75" customHeight="1" x14ac:dyDescent="0.3">
      <c r="A22" s="24" t="s">
        <v>18</v>
      </c>
      <c r="B22" s="24"/>
      <c r="C22" s="25"/>
      <c r="D22" s="25"/>
      <c r="E22" s="25"/>
      <c r="F22" s="25"/>
      <c r="G22" s="25"/>
    </row>
  </sheetData>
  <mergeCells count="5">
    <mergeCell ref="A3:B3"/>
    <mergeCell ref="A19:B19"/>
    <mergeCell ref="A20:B20"/>
    <mergeCell ref="A21:B21"/>
    <mergeCell ref="A22:B22"/>
  </mergeCells>
  <printOptions horizontalCentered="1"/>
  <pageMargins left="0.70866141732283472" right="0.51181102362204722" top="0.74803149606299213" bottom="0.55118110236220474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11б_6</vt:lpstr>
      <vt:lpstr>'11б_6'!Область_печати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Елисеева Виктория Викторовна</cp:lastModifiedBy>
  <dcterms:created xsi:type="dcterms:W3CDTF">2015-06-15T13:39:52Z</dcterms:created>
  <dcterms:modified xsi:type="dcterms:W3CDTF">2017-02-28T09:45:16Z</dcterms:modified>
</cp:coreProperties>
</file>