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015" windowHeight="1207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D9" i="1" s="1"/>
  <c r="C6" i="1"/>
  <c r="C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<sst xmlns="http://schemas.openxmlformats.org/spreadsheetml/2006/main" count="17" uniqueCount="14">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</sst>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4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" xfId="1" builtinId="3"/>
    <cellStyle name="Финансовый 2" xfId="10"/>
    <cellStyle name="Финансовый 3" xfId="11"/>
    <cellStyle name="㼿" xfId="12"/>
    <cellStyle name="㼿?" xfId="13"/>
    <cellStyle name="㼿㼿" xfId="14"/>
    <cellStyle name="㼿㼿?" xfId="15"/>
    <cellStyle name="㼿㼿? 2" xfId="16"/>
    <cellStyle name="㼿㼿? 3" xfId="17"/>
    <cellStyle name="㼿㼿㼿" xfId="18"/>
    <cellStyle name="㼿㼿㼿 2" xfId="19"/>
    <cellStyle name="㼿㼿㼿?" xfId="20"/>
    <cellStyle name="㼿㼿㼿㼿" xfId="21"/>
    <cellStyle name="㼿㼿㼿㼿?" xfId="22"/>
    <cellStyle name="㼿㼿㼿㼿㼿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71;&#1085;&#1074;&#1072;&#1088;&#1100;/&#1058;&#1072;&#1088;&#1080;&#1092;&#1085;&#1086;&#1077;%20&#1084;&#1077;&#1085;&#1102;%20&#1085;&#1072;%20&#1071;&#1085;&#1074;&#1072;&#1088;&#1100;%202017_&#1048;&#1060;-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V ЦК"/>
      <sheetName val="СВНЦ"/>
      <sheetName val="II ЦК"/>
      <sheetName val="III ЦК"/>
      <sheetName val="V ЦК"/>
      <sheetName val="Население"/>
      <sheetName val="Инфраструктура"/>
      <sheetName val="сбытовая надбавка"/>
      <sheetName val="АТС"/>
      <sheetName val="Тарифы на передачу"/>
      <sheetName val="Tarif_compens"/>
    </sheetNames>
    <sheetDataSet>
      <sheetData sheetId="0"/>
      <sheetData sheetId="1"/>
      <sheetData sheetId="2"/>
      <sheetData sheetId="3">
        <row r="17">
          <cell r="D17">
            <v>1354.93</v>
          </cell>
        </row>
      </sheetData>
      <sheetData sheetId="4"/>
      <sheetData sheetId="5"/>
      <sheetData sheetId="6"/>
      <sheetData sheetId="7"/>
      <sheetData sheetId="8">
        <row r="8">
          <cell r="F8">
            <v>2.7212351382128763</v>
          </cell>
        </row>
      </sheetData>
      <sheetData sheetId="9">
        <row r="6">
          <cell r="D6">
            <v>235.82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0" zoomScaleNormal="9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4" t="s">
        <v>8</v>
      </c>
      <c r="C6" s="6">
        <f>[1]СВНЦ!D17</f>
        <v>1354.93</v>
      </c>
      <c r="D6" s="6">
        <f>C6</f>
        <v>1354.93</v>
      </c>
    </row>
    <row r="7" spans="1:4" ht="38.25" x14ac:dyDescent="0.2">
      <c r="A7" s="5" t="s">
        <v>9</v>
      </c>
      <c r="B7" s="4" t="s">
        <v>8</v>
      </c>
      <c r="C7" s="6">
        <f>[1]Инфраструктура!F8</f>
        <v>2.7212351382128763</v>
      </c>
      <c r="D7" s="6">
        <f>C7</f>
        <v>2.7212351382128763</v>
      </c>
    </row>
    <row r="8" spans="1:4" ht="17.25" customHeight="1" x14ac:dyDescent="0.2">
      <c r="A8" s="5" t="s">
        <v>10</v>
      </c>
      <c r="B8" s="4" t="s">
        <v>8</v>
      </c>
      <c r="C8" s="6">
        <f>0.187*1000</f>
        <v>187</v>
      </c>
      <c r="D8" s="6">
        <f>'[1]сбытовая надбавка'!D6</f>
        <v>235.82</v>
      </c>
    </row>
    <row r="9" spans="1:4" ht="15.75" x14ac:dyDescent="0.2">
      <c r="A9" s="7" t="s">
        <v>11</v>
      </c>
      <c r="B9" s="8" t="s">
        <v>8</v>
      </c>
      <c r="C9" s="9">
        <f>SUM(C6:C8)</f>
        <v>1544.651235138213</v>
      </c>
      <c r="D9" s="9">
        <f>SUM(D6:D8)</f>
        <v>1593.4712351382129</v>
      </c>
    </row>
    <row r="11" spans="1:4" ht="35.25" customHeight="1" x14ac:dyDescent="0.2">
      <c r="A11" s="10" t="s">
        <v>12</v>
      </c>
      <c r="B11" s="10"/>
      <c r="C11" s="10"/>
      <c r="D11" s="10"/>
    </row>
    <row r="12" spans="1:4" ht="61.5" customHeight="1" x14ac:dyDescent="0.2">
      <c r="A12" s="11" t="s">
        <v>13</v>
      </c>
      <c r="B12" s="11"/>
      <c r="C12" s="11"/>
      <c r="D12" s="11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2018-05-25T13:40:32Z</dcterms:created>
  <dcterms:modified xsi:type="dcterms:W3CDTF">2018-05-25T13:41:06Z</dcterms:modified>
</cp:coreProperties>
</file>