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JUNE" sheetId="1" r:id="rId1"/>
  </sheets>
  <calcPr calcId="162913"/>
</workbook>
</file>

<file path=xl/calcChain.xml><?xml version="1.0" encoding="utf-8"?>
<calcChain xmlns="http://schemas.openxmlformats.org/spreadsheetml/2006/main">
  <c r="D27" i="1" l="1"/>
  <c r="I23" i="1"/>
  <c r="I21" i="1"/>
  <c r="T11" i="1" l="1"/>
  <c r="T8" i="1" l="1"/>
  <c r="T10" i="1"/>
  <c r="T12" i="1"/>
  <c r="T9" i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C8" i="1" s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C14" i="1" s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I29" i="1"/>
  <c r="E29" i="1" s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16" i="1" l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<sst xmlns="http://schemas.openxmlformats.org/spreadsheetml/2006/main" count="68" uniqueCount="31">
  <si>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</si>
  <si>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</si>
  <si>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</si>
  <si>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</si>
  <si>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</si>
  <si>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</si>
  <si>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</si>
  <si>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</si>
  <si>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</si>
  <si>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</si>
  <si>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</si>
  <si>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</si>
  <si>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</si>
  <si>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</si>
  <si>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</si>
  <si>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</si>
  <si>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</si>
  <si>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</si>
  <si>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</si>
  <si>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</si>
  <si>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</si>
  <si>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</si>
  <si>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</si>
  <si>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</si>
  <si>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</si>
  <si>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</si>
  <si>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</si>
  <si>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</si>
  <si>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</si>
  <si>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</si>
  <si>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май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</si>
</sst>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14" sqref="D14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87" t="s">
        <v>29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9">
      <c r="A2" s="81"/>
      <c r="B2" s="84" t="s">
        <v>0</v>
      </c>
      <c r="C2" s="78" t="s">
        <v>30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80"/>
    </row>
    <row r="3" spans="1:29" ht="27.75" customHeight="1">
      <c r="A3" s="82"/>
      <c r="B3" s="85"/>
      <c r="C3" s="92" t="s">
        <v>1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"/>
      <c r="Q3" s="1"/>
      <c r="R3" s="1"/>
      <c r="S3" s="1"/>
      <c r="T3" s="94" t="s">
        <v>2</v>
      </c>
      <c r="U3" s="95"/>
      <c r="V3" s="95"/>
      <c r="W3" s="95"/>
      <c r="X3" s="96"/>
      <c r="Y3" s="94" t="s">
        <v>2</v>
      </c>
      <c r="Z3" s="95"/>
      <c r="AA3" s="95"/>
      <c r="AB3" s="95"/>
      <c r="AC3" s="96"/>
    </row>
    <row r="4" spans="1:29" ht="15" customHeight="1">
      <c r="A4" s="82"/>
      <c r="B4" s="85"/>
      <c r="C4" s="89" t="s">
        <v>3</v>
      </c>
      <c r="D4" s="88" t="s">
        <v>4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82"/>
      <c r="B5" s="85"/>
      <c r="C5" s="90"/>
      <c r="D5" s="108" t="s">
        <v>5</v>
      </c>
      <c r="E5" s="110" t="s">
        <v>6</v>
      </c>
      <c r="F5" s="111"/>
      <c r="G5" s="111"/>
      <c r="H5" s="111"/>
      <c r="I5" s="112"/>
      <c r="J5" s="110" t="s">
        <v>7</v>
      </c>
      <c r="K5" s="111"/>
      <c r="L5" s="111"/>
      <c r="M5" s="111"/>
      <c r="N5" s="111"/>
      <c r="O5" s="85" t="s">
        <v>8</v>
      </c>
      <c r="P5" s="88"/>
      <c r="Q5" s="88"/>
      <c r="R5" s="88"/>
      <c r="S5" s="113"/>
      <c r="T5" s="94" t="s">
        <v>7</v>
      </c>
      <c r="U5" s="95"/>
      <c r="V5" s="95"/>
      <c r="W5" s="95"/>
      <c r="X5" s="96"/>
      <c r="Y5" s="97" t="s">
        <v>8</v>
      </c>
      <c r="Z5" s="95"/>
      <c r="AA5" s="95"/>
      <c r="AB5" s="95"/>
      <c r="AC5" s="96"/>
    </row>
    <row r="6" spans="1:29" ht="15" customHeight="1">
      <c r="A6" s="82"/>
      <c r="B6" s="85"/>
      <c r="C6" s="90"/>
      <c r="D6" s="108"/>
      <c r="E6" s="105" t="s">
        <v>9</v>
      </c>
      <c r="F6" s="105" t="s">
        <v>10</v>
      </c>
      <c r="G6" s="105"/>
      <c r="H6" s="105"/>
      <c r="I6" s="105"/>
      <c r="J6" s="105" t="s">
        <v>9</v>
      </c>
      <c r="K6" s="105" t="s">
        <v>10</v>
      </c>
      <c r="L6" s="105"/>
      <c r="M6" s="105"/>
      <c r="N6" s="106"/>
      <c r="O6" s="105" t="s">
        <v>9</v>
      </c>
      <c r="P6" s="105" t="s">
        <v>10</v>
      </c>
      <c r="Q6" s="105"/>
      <c r="R6" s="105"/>
      <c r="S6" s="106"/>
      <c r="T6" s="98" t="s">
        <v>9</v>
      </c>
      <c r="U6" s="98" t="s">
        <v>10</v>
      </c>
      <c r="V6" s="98"/>
      <c r="W6" s="98"/>
      <c r="X6" s="99"/>
      <c r="Y6" s="98" t="s">
        <v>9</v>
      </c>
      <c r="Z6" s="98" t="s">
        <v>10</v>
      </c>
      <c r="AA6" s="98"/>
      <c r="AB6" s="98"/>
      <c r="AC6" s="99"/>
    </row>
    <row r="7" spans="1:29" ht="15.75" thickBot="1">
      <c r="A7" s="83"/>
      <c r="B7" s="86"/>
      <c r="C7" s="91"/>
      <c r="D7" s="109"/>
      <c r="E7" s="107"/>
      <c r="F7" s="5" t="s">
        <v>11</v>
      </c>
      <c r="G7" s="5" t="s">
        <v>12</v>
      </c>
      <c r="H7" s="5" t="s">
        <v>13</v>
      </c>
      <c r="I7" s="5" t="s">
        <v>14</v>
      </c>
      <c r="J7" s="107"/>
      <c r="K7" s="5" t="s">
        <v>11</v>
      </c>
      <c r="L7" s="5" t="s">
        <v>12</v>
      </c>
      <c r="M7" s="5" t="s">
        <v>13</v>
      </c>
      <c r="N7" s="6" t="s">
        <v>14</v>
      </c>
      <c r="O7" s="107"/>
      <c r="P7" s="5" t="s">
        <v>11</v>
      </c>
      <c r="Q7" s="5" t="s">
        <v>12</v>
      </c>
      <c r="R7" s="5" t="s">
        <v>13</v>
      </c>
      <c r="S7" s="6" t="s">
        <v>14</v>
      </c>
      <c r="T7" s="100"/>
      <c r="U7" s="7" t="s">
        <v>11</v>
      </c>
      <c r="V7" s="7" t="s">
        <v>12</v>
      </c>
      <c r="W7" s="7" t="s">
        <v>13</v>
      </c>
      <c r="X7" s="8" t="s">
        <v>14</v>
      </c>
      <c r="Y7" s="100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101" t="s">
        <v>15</v>
      </c>
      <c r="B8" s="9" t="s">
        <v>16</v>
      </c>
      <c r="C8" s="10">
        <f>E8+J8+D8+O8</f>
        <v>2623.3510000000001</v>
      </c>
      <c r="D8" s="11"/>
      <c r="E8" s="69">
        <f>F8+G8+H8+I8</f>
        <v>729.16099999999994</v>
      </c>
      <c r="F8" s="70">
        <v>0</v>
      </c>
      <c r="G8" s="70">
        <v>0</v>
      </c>
      <c r="H8" s="70">
        <v>656.55</v>
      </c>
      <c r="I8" s="70">
        <v>72.611000000000004</v>
      </c>
      <c r="J8" s="13">
        <f t="shared" ref="J8:J16" si="0">K8+L8+M8+N8</f>
        <v>792.76800000000003</v>
      </c>
      <c r="K8" s="13">
        <v>359.22</v>
      </c>
      <c r="L8" s="13">
        <v>5.1749999999999998</v>
      </c>
      <c r="M8" s="13">
        <v>428.37299999999999</v>
      </c>
      <c r="N8" s="13">
        <v>0</v>
      </c>
      <c r="O8" s="13">
        <f>P8+Q8+R8+S8</f>
        <v>1101.422</v>
      </c>
      <c r="P8" s="13">
        <v>590.4</v>
      </c>
      <c r="Q8" s="13">
        <v>54.468000000000004</v>
      </c>
      <c r="R8" s="13">
        <v>456.55399999999997</v>
      </c>
      <c r="S8" s="13">
        <v>0</v>
      </c>
      <c r="T8" s="12">
        <f>U8+V8+W8+X8</f>
        <v>0.96</v>
      </c>
      <c r="U8" s="14">
        <v>0.44700000000000001</v>
      </c>
      <c r="V8" s="14">
        <v>7.0000000000000001E-3</v>
      </c>
      <c r="W8" s="14">
        <v>0.50600000000000001</v>
      </c>
      <c r="X8" s="14">
        <v>0</v>
      </c>
      <c r="Y8" s="74">
        <f>Z8+AA8+AB8+AC8</f>
        <v>1.28</v>
      </c>
      <c r="Z8" s="14">
        <v>0.74099999999999999</v>
      </c>
      <c r="AA8" s="14">
        <v>7.2999999999999995E-2</v>
      </c>
      <c r="AB8" s="14">
        <v>0.46600000000000003</v>
      </c>
      <c r="AC8" s="77">
        <v>0</v>
      </c>
    </row>
    <row r="9" spans="1:29">
      <c r="A9" s="102"/>
      <c r="B9" s="16" t="s">
        <v>19</v>
      </c>
      <c r="C9" s="17">
        <f t="shared" ref="C9:C16" si="1">E9+J9+D9+O9</f>
        <v>12161.127</v>
      </c>
      <c r="D9" s="18"/>
      <c r="E9" s="71">
        <f t="shared" ref="E9:E15" si="2">F9+G9+H9+I9</f>
        <v>6584.755000000001</v>
      </c>
      <c r="F9" s="70">
        <v>50</v>
      </c>
      <c r="G9" s="70">
        <v>40.094000000000001</v>
      </c>
      <c r="H9" s="70">
        <v>5021.1960000000008</v>
      </c>
      <c r="I9" s="70">
        <v>1473.4649999999999</v>
      </c>
      <c r="J9" s="13">
        <f t="shared" si="0"/>
        <v>5045.5329999999994</v>
      </c>
      <c r="K9" s="70">
        <v>0</v>
      </c>
      <c r="L9" s="70">
        <v>1797.711</v>
      </c>
      <c r="M9" s="70">
        <v>3245.5239999999999</v>
      </c>
      <c r="N9" s="70">
        <v>2.298</v>
      </c>
      <c r="O9" s="13">
        <f t="shared" ref="O9:O16" si="3">P9+Q9+R9+S9</f>
        <v>530.83899999999994</v>
      </c>
      <c r="P9" s="70">
        <v>394.46</v>
      </c>
      <c r="Q9" s="70">
        <v>35.729999999999997</v>
      </c>
      <c r="R9" s="70">
        <v>4.1130000000000004</v>
      </c>
      <c r="S9" s="70">
        <v>96.536000000000001</v>
      </c>
      <c r="T9" s="12">
        <f t="shared" ref="T9:T12" si="4">U9+V9+W9+X9</f>
        <v>6.7880000000000003</v>
      </c>
      <c r="U9" s="14">
        <v>0</v>
      </c>
      <c r="V9" s="14">
        <v>2.415</v>
      </c>
      <c r="W9" s="14">
        <v>4.37</v>
      </c>
      <c r="X9" s="14">
        <v>3.0000000000000001E-3</v>
      </c>
      <c r="Y9" s="75">
        <f t="shared" ref="Y9:Y12" si="5">Z9+AA9+AB9+AC9</f>
        <v>0.7350000000000001</v>
      </c>
      <c r="Z9" s="14">
        <v>0.54500000000000004</v>
      </c>
      <c r="AA9" s="14">
        <v>4.8000000000000001E-2</v>
      </c>
      <c r="AB9" s="14">
        <v>7.0000000000000001E-3</v>
      </c>
      <c r="AC9" s="15">
        <v>0.13500000000000001</v>
      </c>
    </row>
    <row r="10" spans="1:29">
      <c r="A10" s="102"/>
      <c r="B10" s="16" t="s">
        <v>20</v>
      </c>
      <c r="C10" s="17">
        <f t="shared" si="1"/>
        <v>1221.239</v>
      </c>
      <c r="D10" s="18"/>
      <c r="E10" s="71">
        <f t="shared" si="2"/>
        <v>49.950999999999993</v>
      </c>
      <c r="F10" s="70">
        <v>0</v>
      </c>
      <c r="G10" s="70">
        <v>0</v>
      </c>
      <c r="H10" s="70">
        <v>35.369999999999997</v>
      </c>
      <c r="I10" s="70">
        <v>14.581</v>
      </c>
      <c r="J10" s="13">
        <f t="shared" si="0"/>
        <v>412.12799999999999</v>
      </c>
      <c r="K10" s="70">
        <v>412.12799999999999</v>
      </c>
      <c r="L10" s="70">
        <v>0</v>
      </c>
      <c r="M10" s="70">
        <v>0</v>
      </c>
      <c r="N10" s="70">
        <v>0</v>
      </c>
      <c r="O10" s="13">
        <f t="shared" si="3"/>
        <v>759.16</v>
      </c>
      <c r="P10" s="70">
        <v>740.14</v>
      </c>
      <c r="Q10" s="70">
        <v>19.02</v>
      </c>
      <c r="R10" s="70">
        <v>0</v>
      </c>
      <c r="S10" s="70">
        <v>0</v>
      </c>
      <c r="T10" s="12">
        <f t="shared" si="4"/>
        <v>0.55400000000000005</v>
      </c>
      <c r="U10" s="14">
        <v>0.55400000000000005</v>
      </c>
      <c r="V10" s="14">
        <v>0</v>
      </c>
      <c r="W10" s="14">
        <v>0</v>
      </c>
      <c r="X10" s="14">
        <v>0</v>
      </c>
      <c r="Y10" s="75">
        <f t="shared" si="5"/>
        <v>1.0209999999999999</v>
      </c>
      <c r="Z10" s="14">
        <v>0.995</v>
      </c>
      <c r="AA10" s="14">
        <v>2.5999999999999999E-2</v>
      </c>
      <c r="AB10" s="14">
        <v>0</v>
      </c>
      <c r="AC10" s="15">
        <v>0</v>
      </c>
    </row>
    <row r="11" spans="1:29" ht="15.75" customHeight="1">
      <c r="A11" s="102"/>
      <c r="B11" s="16" t="s">
        <v>21</v>
      </c>
      <c r="C11" s="17">
        <f t="shared" si="1"/>
        <v>5399.482</v>
      </c>
      <c r="D11" s="18"/>
      <c r="E11" s="71">
        <f t="shared" si="2"/>
        <v>4793.4089999999997</v>
      </c>
      <c r="F11" s="70">
        <v>61.018999999999998</v>
      </c>
      <c r="G11" s="70">
        <v>34.015999999999998</v>
      </c>
      <c r="H11" s="70">
        <v>3417.6350000000002</v>
      </c>
      <c r="I11" s="70">
        <v>1280.739</v>
      </c>
      <c r="J11" s="13">
        <f t="shared" si="0"/>
        <v>606.07299999999998</v>
      </c>
      <c r="K11" s="70">
        <v>0</v>
      </c>
      <c r="L11" s="70">
        <v>33.204000000000001</v>
      </c>
      <c r="M11" s="70">
        <v>572.86900000000003</v>
      </c>
      <c r="N11" s="70">
        <v>0</v>
      </c>
      <c r="O11" s="13">
        <f t="shared" si="3"/>
        <v>0</v>
      </c>
      <c r="P11" s="70">
        <v>0</v>
      </c>
      <c r="Q11" s="70">
        <v>0</v>
      </c>
      <c r="R11" s="70">
        <v>0</v>
      </c>
      <c r="S11" s="70">
        <v>0</v>
      </c>
      <c r="T11" s="12">
        <f t="shared" si="4"/>
        <v>0.81500000000000006</v>
      </c>
      <c r="U11" s="14">
        <v>0</v>
      </c>
      <c r="V11" s="14">
        <v>4.4999999999999998E-2</v>
      </c>
      <c r="W11" s="14">
        <v>0.77</v>
      </c>
      <c r="X11" s="14">
        <v>0</v>
      </c>
      <c r="Y11" s="75">
        <f t="shared" si="5"/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102"/>
      <c r="B12" s="16" t="s">
        <v>22</v>
      </c>
      <c r="C12" s="17">
        <f t="shared" si="1"/>
        <v>0</v>
      </c>
      <c r="D12" s="18"/>
      <c r="E12" s="71">
        <f t="shared" si="2"/>
        <v>0</v>
      </c>
      <c r="F12" s="70">
        <v>0</v>
      </c>
      <c r="G12" s="70">
        <v>0</v>
      </c>
      <c r="H12" s="70">
        <v>0</v>
      </c>
      <c r="I12" s="70">
        <v>0</v>
      </c>
      <c r="J12" s="13">
        <f t="shared" si="0"/>
        <v>0</v>
      </c>
      <c r="K12" s="70">
        <v>0</v>
      </c>
      <c r="L12" s="70">
        <v>0</v>
      </c>
      <c r="M12" s="70">
        <v>0</v>
      </c>
      <c r="N12" s="70">
        <v>0</v>
      </c>
      <c r="O12" s="13">
        <f t="shared" si="3"/>
        <v>0</v>
      </c>
      <c r="P12" s="70">
        <v>0</v>
      </c>
      <c r="Q12" s="70">
        <v>0</v>
      </c>
      <c r="R12" s="70">
        <v>0</v>
      </c>
      <c r="S12" s="70">
        <v>0</v>
      </c>
      <c r="T12" s="12">
        <f t="shared" si="4"/>
        <v>0</v>
      </c>
      <c r="U12" s="14">
        <v>0</v>
      </c>
      <c r="V12" s="14">
        <v>0</v>
      </c>
      <c r="W12" s="14">
        <v>0</v>
      </c>
      <c r="X12" s="14">
        <v>0</v>
      </c>
      <c r="Y12" s="75">
        <f t="shared" si="5"/>
        <v>0</v>
      </c>
      <c r="Z12" s="14">
        <v>0</v>
      </c>
      <c r="AA12" s="14">
        <v>0</v>
      </c>
      <c r="AB12" s="14">
        <v>0</v>
      </c>
      <c r="AC12" s="15">
        <v>0</v>
      </c>
    </row>
    <row r="13" spans="1:29">
      <c r="A13" s="102"/>
      <c r="B13" s="20" t="s">
        <v>23</v>
      </c>
      <c r="C13" s="21">
        <f t="shared" si="1"/>
        <v>8273.9619999999995</v>
      </c>
      <c r="D13" s="22">
        <v>8273.9619999999995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102"/>
      <c r="B14" s="20" t="s">
        <v>24</v>
      </c>
      <c r="C14" s="21">
        <f t="shared" si="1"/>
        <v>9399.3029999999999</v>
      </c>
      <c r="D14" s="22">
        <v>9399.3029999999999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102"/>
      <c r="B15" s="16" t="s">
        <v>25</v>
      </c>
      <c r="C15" s="21">
        <f t="shared" si="1"/>
        <v>103.64400000000002</v>
      </c>
      <c r="D15" s="67">
        <v>103.64400000000002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102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103"/>
      <c r="B17" s="36" t="s">
        <v>27</v>
      </c>
      <c r="C17" s="60">
        <f>SUM(C8:C16)</f>
        <v>39182.108</v>
      </c>
      <c r="D17" s="37">
        <f>SUM(D8:D16)</f>
        <v>17776.909</v>
      </c>
      <c r="E17" s="38">
        <f t="shared" ref="E17:AC17" si="6">SUM(E8:E16)</f>
        <v>12157.276000000002</v>
      </c>
      <c r="F17" s="37">
        <f>SUM(F8:F16)</f>
        <v>111.01900000000001</v>
      </c>
      <c r="G17" s="37">
        <f t="shared" si="6"/>
        <v>74.11</v>
      </c>
      <c r="H17" s="37">
        <f t="shared" si="6"/>
        <v>9130.7510000000002</v>
      </c>
      <c r="I17" s="37">
        <f t="shared" si="6"/>
        <v>2841.3959999999997</v>
      </c>
      <c r="J17" s="38">
        <f t="shared" si="6"/>
        <v>6856.5019999999995</v>
      </c>
      <c r="K17" s="37">
        <f t="shared" si="6"/>
        <v>771.34799999999996</v>
      </c>
      <c r="L17" s="37">
        <f t="shared" si="6"/>
        <v>1836.09</v>
      </c>
      <c r="M17" s="37">
        <f t="shared" si="6"/>
        <v>4246.7659999999996</v>
      </c>
      <c r="N17" s="37">
        <f t="shared" si="6"/>
        <v>2.298</v>
      </c>
      <c r="O17" s="76">
        <f t="shared" si="6"/>
        <v>2391.4209999999998</v>
      </c>
      <c r="P17" s="37">
        <f>SUM(P8:P16)</f>
        <v>1725</v>
      </c>
      <c r="Q17" s="37">
        <f>SUM(Q8:Q16)</f>
        <v>109.218</v>
      </c>
      <c r="R17" s="37">
        <f t="shared" si="6"/>
        <v>460.66699999999997</v>
      </c>
      <c r="S17" s="37">
        <f t="shared" si="6"/>
        <v>96.536000000000001</v>
      </c>
      <c r="T17" s="39">
        <f t="shared" si="6"/>
        <v>9.1169999999999991</v>
      </c>
      <c r="U17" s="40">
        <f t="shared" si="6"/>
        <v>1.0010000000000001</v>
      </c>
      <c r="V17" s="40">
        <f t="shared" si="6"/>
        <v>2.4670000000000001</v>
      </c>
      <c r="W17" s="40">
        <f t="shared" si="6"/>
        <v>5.6460000000000008</v>
      </c>
      <c r="X17" s="41">
        <f t="shared" si="6"/>
        <v>3.0000000000000001E-3</v>
      </c>
      <c r="Y17" s="39">
        <f t="shared" si="6"/>
        <v>3.036</v>
      </c>
      <c r="Z17" s="40">
        <f t="shared" si="6"/>
        <v>2.2810000000000001</v>
      </c>
      <c r="AA17" s="40">
        <f t="shared" si="6"/>
        <v>0.14699999999999999</v>
      </c>
      <c r="AB17" s="40">
        <f t="shared" si="6"/>
        <v>0.47300000000000003</v>
      </c>
      <c r="AC17" s="41">
        <f t="shared" si="6"/>
        <v>0.13500000000000001</v>
      </c>
    </row>
    <row r="18" spans="1:29">
      <c r="A18" s="104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idden="1" outlineLevel="1">
      <c r="A19" s="102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102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4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102"/>
      <c r="B21" s="16" t="s">
        <v>19</v>
      </c>
      <c r="C21" s="17">
        <f t="shared" si="7"/>
        <v>2.165</v>
      </c>
      <c r="D21" s="49"/>
      <c r="E21" s="49">
        <f t="shared" si="8"/>
        <v>2.165</v>
      </c>
      <c r="F21" s="50"/>
      <c r="G21" s="50"/>
      <c r="H21" s="50"/>
      <c r="I21" s="64">
        <f>2165/1000</f>
        <v>2.165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102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4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102"/>
      <c r="B23" s="16" t="s">
        <v>21</v>
      </c>
      <c r="C23" s="17">
        <f t="shared" si="7"/>
        <v>81.646000000000001</v>
      </c>
      <c r="D23" s="49"/>
      <c r="E23" s="49">
        <f t="shared" si="8"/>
        <v>81.646000000000001</v>
      </c>
      <c r="F23" s="50"/>
      <c r="G23" s="50"/>
      <c r="H23" s="50"/>
      <c r="I23" s="64">
        <f>(80975+671)/1000</f>
        <v>81.646000000000001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102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4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102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4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102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102"/>
      <c r="B27" s="16" t="s">
        <v>25</v>
      </c>
      <c r="C27" s="21">
        <f t="shared" si="7"/>
        <v>24.952999999999999</v>
      </c>
      <c r="D27" s="65">
        <f>(24038+915)/1000</f>
        <v>24.952999999999999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102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103"/>
      <c r="B29" s="53" t="s">
        <v>27</v>
      </c>
      <c r="C29" s="60">
        <f>E29+J29+D29</f>
        <v>108.76400000000001</v>
      </c>
      <c r="D29" s="54">
        <f>SUM(D18:D28)</f>
        <v>24.952999999999999</v>
      </c>
      <c r="E29" s="59">
        <f t="shared" si="8"/>
        <v>83.811000000000007</v>
      </c>
      <c r="F29" s="54">
        <f>SUM(F18:F28)</f>
        <v>0</v>
      </c>
      <c r="G29" s="54">
        <f>SUM(G18:G28)</f>
        <v>0</v>
      </c>
      <c r="H29" s="54">
        <f>SUM(H18:H28)</f>
        <v>0</v>
      </c>
      <c r="I29" s="61">
        <f>SUM(I18:I28)</f>
        <v>83.811000000000007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3"/>
    </row>
    <row r="32" spans="1:29">
      <c r="C32" s="73"/>
      <c r="I32" s="62"/>
    </row>
    <row r="33" spans="3:22">
      <c r="C33" s="68"/>
      <c r="D33" s="73"/>
      <c r="F33" s="62"/>
    </row>
    <row r="34" spans="3:22">
      <c r="C34" s="68"/>
      <c r="D34" s="66"/>
      <c r="I34" s="62"/>
      <c r="O34" s="66"/>
      <c r="P34" s="66"/>
    </row>
    <row r="35" spans="3:22">
      <c r="D35" s="66"/>
      <c r="H35" s="68"/>
    </row>
    <row r="36" spans="3:22">
      <c r="E36" s="66"/>
      <c r="S36" s="72"/>
      <c r="T36" s="72"/>
      <c r="U36" s="72"/>
      <c r="V36" s="72"/>
    </row>
    <row r="37" spans="3:22">
      <c r="S37" s="72"/>
      <c r="T37" s="72"/>
      <c r="U37" s="72"/>
      <c r="V37" s="72"/>
    </row>
    <row r="38" spans="3:22">
      <c r="S38" s="72"/>
      <c r="T38" s="72"/>
      <c r="U38" s="72"/>
      <c r="V38" s="72"/>
    </row>
    <row r="39" spans="3:22">
      <c r="S39" s="72"/>
      <c r="T39" s="72"/>
      <c r="U39" s="72"/>
      <c r="V39" s="72"/>
    </row>
  </sheetData>
  <mergeCells count="27"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JUNE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2023-09-01T07:18:24Z</dcterms:modified>
</cp:coreProperties>
</file>