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ноябрь" sheetId="2" r:id="rId1"/>
  </sheets>
  <externalReferences>
    <externalReference r:id="rId2"/>
  </externalReferences>
  <definedNames>
    <definedName name="_xlnm.Print_Area" localSheetId="0">ноябрь!$B$1:$C$30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<sst xmlns="http://schemas.openxmlformats.org/spreadsheetml/2006/main" count="30" uniqueCount="16">
  <si>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</si>
  <si>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</si>
  <si>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</si>
  <si>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</si>
  <si>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</si>
  <si>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</si>
  <si>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</si>
  <si>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</si>
  <si>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</si>
  <si>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</si>
  <si>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</si>
  <si>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</si>
  <si>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</si>
  <si>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</si>
  <si>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</si>
  <si>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Отчетный период: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</si>
</sst>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085;&#1086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7110.8649999999998</v>
          </cell>
        </row>
        <row r="48">
          <cell r="AH48">
            <v>3039.92</v>
          </cell>
          <cell r="BJ48">
            <v>134.71299999999999</v>
          </cell>
        </row>
        <row r="51">
          <cell r="AH51">
            <v>2278.38</v>
          </cell>
          <cell r="BJ51">
            <v>259.60000000000002</v>
          </cell>
        </row>
        <row r="52">
          <cell r="AH52">
            <v>879.89700000000005</v>
          </cell>
        </row>
        <row r="53">
          <cell r="AH53">
            <v>397.06100000000004</v>
          </cell>
          <cell r="BJ53">
            <v>1074.192</v>
          </cell>
        </row>
        <row r="54">
          <cell r="AH54">
            <v>0</v>
          </cell>
        </row>
        <row r="66">
          <cell r="F66">
            <v>1820.6320000000001</v>
          </cell>
          <cell r="AH66">
            <v>350.375</v>
          </cell>
        </row>
        <row r="68">
          <cell r="F68">
            <v>241.91199999999998</v>
          </cell>
        </row>
        <row r="69">
          <cell r="F69">
            <v>10258.27</v>
          </cell>
          <cell r="BJ69">
            <v>873.18499999999972</v>
          </cell>
        </row>
        <row r="70">
          <cell r="F70">
            <v>241.74799999999982</v>
          </cell>
        </row>
        <row r="71">
          <cell r="F71">
            <v>5111.4640000000036</v>
          </cell>
        </row>
        <row r="72">
          <cell r="F72">
            <v>158.61599999999999</v>
          </cell>
          <cell r="BJ72">
            <v>0</v>
          </cell>
        </row>
      </sheetData>
      <sheetData sheetId="3">
        <row r="54">
          <cell r="J54">
            <v>32.566000000000003</v>
          </cell>
        </row>
        <row r="69">
          <cell r="F69">
            <v>661.21400000000006</v>
          </cell>
        </row>
        <row r="72">
          <cell r="F72">
            <v>114.85599999999998</v>
          </cell>
          <cell r="J72">
            <v>532.33399999999972</v>
          </cell>
        </row>
      </sheetData>
      <sheetData sheetId="4">
        <row r="18">
          <cell r="F18">
            <v>23281.346999999998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" sqref="E2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15</v>
      </c>
      <c r="C2" s="13"/>
    </row>
    <row r="3" spans="2:5" ht="13.5" thickBot="1" x14ac:dyDescent="0.25">
      <c r="B3" s="3"/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7110.8649999999998</v>
      </c>
    </row>
    <row r="6" spans="2:5" x14ac:dyDescent="0.2">
      <c r="B6" s="8" t="s">
        <v>1</v>
      </c>
      <c r="C6" s="18">
        <f>'[1]Раздел I. А'!$AH$30</f>
        <v>7110.8649999999998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8096.3290000000006</v>
      </c>
      <c r="E13" s="1"/>
    </row>
    <row r="14" spans="2:5" x14ac:dyDescent="0.2">
      <c r="B14" s="8" t="s">
        <v>1</v>
      </c>
      <c r="C14" s="18">
        <f>'[1]Раздел I. А'!$AH$48+'[1]Раздел I. А'!$BJ$48</f>
        <v>3174.6330000000003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2537.98</v>
      </c>
    </row>
    <row r="18" spans="2:3" x14ac:dyDescent="0.2">
      <c r="B18" s="8" t="s">
        <v>5</v>
      </c>
      <c r="C18" s="18">
        <f>'[1]Раздел I. А'!$AH$52</f>
        <v>879.89700000000005</v>
      </c>
    </row>
    <row r="19" spans="2:3" x14ac:dyDescent="0.2">
      <c r="B19" s="8" t="s">
        <v>6</v>
      </c>
      <c r="C19" s="18">
        <f>'[1]Раздел I. А'!$AH$53+'[1]Раздел I. А'!$BJ$53</f>
        <v>1471.2530000000002</v>
      </c>
    </row>
    <row r="20" spans="2:3" ht="13.5" thickBot="1" x14ac:dyDescent="0.25">
      <c r="B20" s="11" t="s">
        <v>7</v>
      </c>
      <c r="C20" s="22">
        <f>'[1]Раздел I. А'!$AH$54+'[1]Раздел I. Б'!$J$54</f>
        <v>32.566000000000003</v>
      </c>
    </row>
    <row r="21" spans="2:3" ht="25.5" x14ac:dyDescent="0.2">
      <c r="B21" s="7" t="s">
        <v>14</v>
      </c>
      <c r="C21" s="17">
        <f>SUM(C22:C28)</f>
        <v>20364.606000000003</v>
      </c>
    </row>
    <row r="22" spans="2:3" x14ac:dyDescent="0.2">
      <c r="B22" s="8" t="s">
        <v>1</v>
      </c>
      <c r="C22" s="18">
        <f>'[1]Раздел I. А'!$F$66+'[1]Раздел I. А'!$AH$66</f>
        <v>2171.0070000000001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241.91199999999998</v>
      </c>
    </row>
    <row r="25" spans="2:3" x14ac:dyDescent="0.2">
      <c r="B25" s="8" t="s">
        <v>4</v>
      </c>
      <c r="C25" s="18">
        <f>'[1]Раздел I. А'!$F$69+'[1]Раздел I. А'!$BJ$69+'[1]Раздел I. Б'!$F$69</f>
        <v>11792.669</v>
      </c>
    </row>
    <row r="26" spans="2:3" x14ac:dyDescent="0.2">
      <c r="B26" s="8" t="s">
        <v>5</v>
      </c>
      <c r="C26" s="18">
        <f>'[1]Раздел I. А'!$F$70</f>
        <v>241.74799999999982</v>
      </c>
    </row>
    <row r="27" spans="2:3" x14ac:dyDescent="0.2">
      <c r="B27" s="8" t="s">
        <v>6</v>
      </c>
      <c r="C27" s="18">
        <f>'[1]Раздел I. А'!$F$71</f>
        <v>5111.4640000000036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805.8059999999997</v>
      </c>
    </row>
    <row r="29" spans="2:3" ht="13.5" thickBot="1" x14ac:dyDescent="0.25">
      <c r="B29" s="12" t="s">
        <v>9</v>
      </c>
      <c r="C29" s="20">
        <f>'[1]Раздел I. В'!$F$18</f>
        <v>23281.346999999998</v>
      </c>
    </row>
    <row r="30" spans="2:3" ht="20.25" customHeight="1" thickBot="1" x14ac:dyDescent="0.25">
      <c r="B30" s="14" t="s">
        <v>10</v>
      </c>
      <c r="C30" s="21">
        <f>C29+C21+C13+C5</f>
        <v>58853.146999999997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2023-12-21T11:48:18Z</dcterms:modified>
</cp:coreProperties>
</file>