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5.2019" sheetId="1" r:id="rId1"/>
  </sheets>
  <definedNames>
    <definedName name="_xlnm.Print_Area" localSheetId="0">'05.2019'!$A$1:$AC$33</definedName>
  </definedNames>
  <calcPr calcId="145621" calcMode="autoNoTable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<sst xmlns="http://schemas.openxmlformats.org/spreadsheetml/2006/main" count="73" uniqueCount="34">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</sst>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5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J14" sqref="J14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customWidth="1" collapsed="1"/>
    <col min="19" max="19" width="7.28515625" customWidth="1"/>
    <col min="20" max="24" width="9" customWidth="1"/>
    <col min="25" max="25" width="13.7109375" customWidth="1"/>
    <col min="26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45"/>
      <c r="Z1" s="45"/>
      <c r="AA1" s="45"/>
      <c r="AB1" s="45"/>
      <c r="AC1" s="45"/>
    </row>
    <row r="2" spans="1:30" ht="16.5" thickBot="1" x14ac:dyDescent="0.3">
      <c r="A2" s="58" t="s">
        <v>32</v>
      </c>
      <c r="B2" s="58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2" t="s">
        <v>28</v>
      </c>
      <c r="B3" s="29" t="s">
        <v>29</v>
      </c>
      <c r="C3" s="71">
        <v>43586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8"/>
      <c r="Z3" s="48"/>
      <c r="AA3" s="48"/>
      <c r="AB3" s="48"/>
      <c r="AC3" s="48"/>
    </row>
    <row r="4" spans="1:30" ht="27.75" customHeight="1" x14ac:dyDescent="0.25">
      <c r="A4" s="63"/>
      <c r="B4" s="93" t="s">
        <v>1</v>
      </c>
      <c r="C4" s="76" t="s">
        <v>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47"/>
      <c r="P4" s="47"/>
      <c r="Q4" s="47"/>
      <c r="R4" s="47"/>
      <c r="S4" s="47"/>
      <c r="T4" s="83" t="s">
        <v>31</v>
      </c>
      <c r="U4" s="84"/>
      <c r="V4" s="84"/>
      <c r="W4" s="84"/>
      <c r="X4" s="85"/>
      <c r="Y4" s="83" t="s">
        <v>31</v>
      </c>
      <c r="Z4" s="84"/>
      <c r="AA4" s="84"/>
      <c r="AB4" s="84"/>
      <c r="AC4" s="85"/>
      <c r="AD4" s="1"/>
    </row>
    <row r="5" spans="1:30" x14ac:dyDescent="0.25">
      <c r="A5" s="63"/>
      <c r="B5" s="93"/>
      <c r="C5" s="78" t="s">
        <v>26</v>
      </c>
      <c r="D5" s="81" t="s">
        <v>27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46"/>
      <c r="P5" s="46"/>
      <c r="Q5" s="46"/>
      <c r="R5" s="46"/>
      <c r="S5" s="46"/>
      <c r="T5" s="86"/>
      <c r="U5" s="87"/>
      <c r="V5" s="87"/>
      <c r="W5" s="87"/>
      <c r="X5" s="88"/>
      <c r="Y5" s="86"/>
      <c r="Z5" s="87"/>
      <c r="AA5" s="87"/>
      <c r="AB5" s="87"/>
      <c r="AC5" s="88"/>
      <c r="AD5" s="1"/>
    </row>
    <row r="6" spans="1:30" ht="15" customHeight="1" x14ac:dyDescent="0.25">
      <c r="A6" s="63"/>
      <c r="B6" s="93"/>
      <c r="C6" s="79"/>
      <c r="D6" s="74" t="s">
        <v>24</v>
      </c>
      <c r="E6" s="65" t="s">
        <v>15</v>
      </c>
      <c r="F6" s="66"/>
      <c r="G6" s="66"/>
      <c r="H6" s="66"/>
      <c r="I6" s="67"/>
      <c r="J6" s="65" t="s">
        <v>22</v>
      </c>
      <c r="K6" s="66"/>
      <c r="L6" s="66"/>
      <c r="M6" s="66"/>
      <c r="N6" s="66"/>
      <c r="O6" s="65" t="s">
        <v>33</v>
      </c>
      <c r="P6" s="66"/>
      <c r="Q6" s="66"/>
      <c r="R6" s="66"/>
      <c r="S6" s="66"/>
      <c r="T6" s="86" t="s">
        <v>22</v>
      </c>
      <c r="U6" s="87"/>
      <c r="V6" s="87"/>
      <c r="W6" s="87"/>
      <c r="X6" s="88"/>
      <c r="Y6" s="86" t="s">
        <v>33</v>
      </c>
      <c r="Z6" s="87"/>
      <c r="AA6" s="87"/>
      <c r="AB6" s="87"/>
      <c r="AC6" s="88"/>
    </row>
    <row r="7" spans="1:30" ht="15" customHeight="1" x14ac:dyDescent="0.25">
      <c r="A7" s="63"/>
      <c r="B7" s="93"/>
      <c r="C7" s="79"/>
      <c r="D7" s="74"/>
      <c r="E7" s="69" t="s">
        <v>8</v>
      </c>
      <c r="F7" s="69" t="s">
        <v>9</v>
      </c>
      <c r="G7" s="69"/>
      <c r="H7" s="69"/>
      <c r="I7" s="69"/>
      <c r="J7" s="69" t="s">
        <v>8</v>
      </c>
      <c r="K7" s="69" t="s">
        <v>9</v>
      </c>
      <c r="L7" s="69"/>
      <c r="M7" s="69"/>
      <c r="N7" s="82"/>
      <c r="O7" s="69" t="s">
        <v>8</v>
      </c>
      <c r="P7" s="69" t="s">
        <v>9</v>
      </c>
      <c r="Q7" s="69"/>
      <c r="R7" s="69"/>
      <c r="S7" s="82"/>
      <c r="T7" s="89" t="s">
        <v>8</v>
      </c>
      <c r="U7" s="89" t="s">
        <v>9</v>
      </c>
      <c r="V7" s="89"/>
      <c r="W7" s="89"/>
      <c r="X7" s="91"/>
      <c r="Y7" s="89" t="s">
        <v>8</v>
      </c>
      <c r="Z7" s="89" t="s">
        <v>9</v>
      </c>
      <c r="AA7" s="89"/>
      <c r="AB7" s="89"/>
      <c r="AC7" s="91"/>
    </row>
    <row r="8" spans="1:30" ht="15.75" thickBot="1" x14ac:dyDescent="0.3">
      <c r="A8" s="64"/>
      <c r="B8" s="94"/>
      <c r="C8" s="80"/>
      <c r="D8" s="75"/>
      <c r="E8" s="70"/>
      <c r="F8" s="6" t="s">
        <v>10</v>
      </c>
      <c r="G8" s="6" t="s">
        <v>11</v>
      </c>
      <c r="H8" s="6" t="s">
        <v>12</v>
      </c>
      <c r="I8" s="6" t="s">
        <v>13</v>
      </c>
      <c r="J8" s="70"/>
      <c r="K8" s="6" t="s">
        <v>10</v>
      </c>
      <c r="L8" s="6" t="s">
        <v>11</v>
      </c>
      <c r="M8" s="6" t="s">
        <v>12</v>
      </c>
      <c r="N8" s="7" t="s">
        <v>13</v>
      </c>
      <c r="O8" s="70"/>
      <c r="P8" s="6" t="s">
        <v>10</v>
      </c>
      <c r="Q8" s="6" t="s">
        <v>11</v>
      </c>
      <c r="R8" s="6" t="s">
        <v>12</v>
      </c>
      <c r="S8" s="7" t="s">
        <v>13</v>
      </c>
      <c r="T8" s="90"/>
      <c r="U8" s="8" t="s">
        <v>10</v>
      </c>
      <c r="V8" s="8" t="s">
        <v>11</v>
      </c>
      <c r="W8" s="8" t="s">
        <v>12</v>
      </c>
      <c r="X8" s="9" t="s">
        <v>13</v>
      </c>
      <c r="Y8" s="90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8" t="s">
        <v>7</v>
      </c>
      <c r="B9" s="10" t="s">
        <v>16</v>
      </c>
      <c r="C9" s="15">
        <f>E9+J9+D9+O9</f>
        <v>1848.0440000000001</v>
      </c>
      <c r="D9" s="5"/>
      <c r="E9" s="5">
        <f>F9+G9+H9+I9</f>
        <v>859.74300000000005</v>
      </c>
      <c r="F9" s="20">
        <v>0</v>
      </c>
      <c r="G9" s="20">
        <v>0.72</v>
      </c>
      <c r="H9" s="20">
        <v>770.76400000000001</v>
      </c>
      <c r="I9" s="20">
        <v>88.259</v>
      </c>
      <c r="J9" s="5">
        <f t="shared" ref="J9:J19" si="0">K9+L9+M9+N9</f>
        <v>958.14700000000005</v>
      </c>
      <c r="K9" s="20">
        <v>763.1</v>
      </c>
      <c r="L9" s="20">
        <v>0</v>
      </c>
      <c r="M9" s="20">
        <v>195.047</v>
      </c>
      <c r="N9" s="20">
        <v>0</v>
      </c>
      <c r="O9" s="5">
        <f t="shared" ref="O9:O19" si="1">P9+Q9+R9+S9</f>
        <v>30.154</v>
      </c>
      <c r="P9" s="20">
        <v>0</v>
      </c>
      <c r="Q9" s="20">
        <v>0</v>
      </c>
      <c r="R9" s="20">
        <v>30.154</v>
      </c>
      <c r="S9" s="20">
        <v>0</v>
      </c>
      <c r="T9" s="49">
        <f>U9+V9+W9+X9</f>
        <v>1.254</v>
      </c>
      <c r="U9" s="50">
        <v>0.99199999999999999</v>
      </c>
      <c r="V9" s="50">
        <v>0</v>
      </c>
      <c r="W9" s="50">
        <v>0.26200000000000001</v>
      </c>
      <c r="X9" s="51">
        <v>0</v>
      </c>
      <c r="Y9" s="49">
        <f>Z9+AA9+AB9+AC9</f>
        <v>3.3000000000000002E-2</v>
      </c>
      <c r="Z9" s="50">
        <v>0</v>
      </c>
      <c r="AA9" s="50">
        <v>0</v>
      </c>
      <c r="AB9" s="50">
        <v>3.3000000000000002E-2</v>
      </c>
      <c r="AC9" s="51">
        <v>0</v>
      </c>
    </row>
    <row r="10" spans="1:30" hidden="1" outlineLevel="1" x14ac:dyDescent="0.25">
      <c r="A10" s="60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2">
        <f t="shared" ref="T10:T19" si="4">U10+V10+W10+X10</f>
        <v>0</v>
      </c>
      <c r="U10" s="50">
        <v>0</v>
      </c>
      <c r="V10" s="50">
        <v>0</v>
      </c>
      <c r="W10" s="50">
        <v>0</v>
      </c>
      <c r="X10" s="51">
        <v>0</v>
      </c>
      <c r="Y10" s="52">
        <f t="shared" ref="Y10:Y19" si="5">Z10+AA10+AB10+AC10</f>
        <v>0</v>
      </c>
      <c r="Z10" s="50">
        <v>0</v>
      </c>
      <c r="AA10" s="50">
        <v>0</v>
      </c>
      <c r="AB10" s="50">
        <v>0</v>
      </c>
      <c r="AC10" s="51">
        <v>0</v>
      </c>
    </row>
    <row r="11" spans="1:30" hidden="1" outlineLevel="1" x14ac:dyDescent="0.25">
      <c r="A11" s="60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2">
        <f t="shared" si="4"/>
        <v>0</v>
      </c>
      <c r="U11" s="50">
        <v>0</v>
      </c>
      <c r="V11" s="50">
        <v>0</v>
      </c>
      <c r="W11" s="50">
        <v>0</v>
      </c>
      <c r="X11" s="51">
        <v>0</v>
      </c>
      <c r="Y11" s="52">
        <f t="shared" si="5"/>
        <v>0</v>
      </c>
      <c r="Z11" s="50">
        <v>0</v>
      </c>
      <c r="AA11" s="50">
        <v>0</v>
      </c>
      <c r="AB11" s="50">
        <v>0</v>
      </c>
      <c r="AC11" s="51">
        <v>0</v>
      </c>
    </row>
    <row r="12" spans="1:30" collapsed="1" x14ac:dyDescent="0.25">
      <c r="A12" s="60"/>
      <c r="B12" s="11" t="s">
        <v>2</v>
      </c>
      <c r="C12" s="15">
        <f t="shared" si="2"/>
        <v>11479.52</v>
      </c>
      <c r="D12" s="2"/>
      <c r="E12" s="2">
        <f t="shared" si="3"/>
        <v>5955.7199999999993</v>
      </c>
      <c r="F12" s="21">
        <v>55.4</v>
      </c>
      <c r="G12" s="21">
        <v>16.68</v>
      </c>
      <c r="H12" s="21">
        <v>4640.5</v>
      </c>
      <c r="I12" s="21">
        <v>1243.1399999999999</v>
      </c>
      <c r="J12" s="2">
        <f t="shared" si="0"/>
        <v>5403.9229999999998</v>
      </c>
      <c r="K12" s="21">
        <v>247.86</v>
      </c>
      <c r="L12" s="21">
        <v>1673.6110000000001</v>
      </c>
      <c r="M12" s="21">
        <v>3482.4519999999998</v>
      </c>
      <c r="N12" s="21">
        <v>0</v>
      </c>
      <c r="O12" s="2">
        <f t="shared" si="1"/>
        <v>119.87700000000001</v>
      </c>
      <c r="P12" s="21">
        <v>0</v>
      </c>
      <c r="Q12" s="21">
        <v>0</v>
      </c>
      <c r="R12" s="21">
        <v>31.501000000000001</v>
      </c>
      <c r="S12" s="21">
        <v>88.376000000000005</v>
      </c>
      <c r="T12" s="52">
        <f t="shared" si="4"/>
        <v>7.2670000000000003</v>
      </c>
      <c r="U12" s="50">
        <v>0.33300000000000002</v>
      </c>
      <c r="V12" s="50">
        <v>2.25</v>
      </c>
      <c r="W12" s="50">
        <v>4.6840000000000002</v>
      </c>
      <c r="X12" s="51">
        <v>0</v>
      </c>
      <c r="Y12" s="52">
        <f t="shared" si="5"/>
        <v>0.151</v>
      </c>
      <c r="Z12" s="50">
        <v>0</v>
      </c>
      <c r="AA12" s="50">
        <v>0</v>
      </c>
      <c r="AB12" s="50">
        <v>2.7E-2</v>
      </c>
      <c r="AC12" s="51">
        <v>0.124</v>
      </c>
    </row>
    <row r="13" spans="1:30" x14ac:dyDescent="0.25">
      <c r="A13" s="60"/>
      <c r="B13" s="11" t="s">
        <v>19</v>
      </c>
      <c r="C13" s="15">
        <f t="shared" si="2"/>
        <v>870.89</v>
      </c>
      <c r="D13" s="2"/>
      <c r="E13" s="2">
        <f t="shared" si="3"/>
        <v>110.4</v>
      </c>
      <c r="F13" s="21">
        <v>0</v>
      </c>
      <c r="G13" s="21">
        <v>0</v>
      </c>
      <c r="H13" s="21">
        <v>91.811000000000007</v>
      </c>
      <c r="I13" s="21">
        <v>18.588999999999999</v>
      </c>
      <c r="J13" s="2">
        <f t="shared" si="0"/>
        <v>760.49</v>
      </c>
      <c r="K13" s="21">
        <v>398.96</v>
      </c>
      <c r="L13" s="21">
        <v>361.53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52">
        <f t="shared" si="4"/>
        <v>0.92599999999999993</v>
      </c>
      <c r="U13" s="50">
        <v>0.44</v>
      </c>
      <c r="V13" s="50">
        <v>0.48599999999999999</v>
      </c>
      <c r="W13" s="50">
        <v>0</v>
      </c>
      <c r="X13" s="51">
        <v>0</v>
      </c>
      <c r="Y13" s="52">
        <f t="shared" si="5"/>
        <v>0</v>
      </c>
      <c r="Z13" s="50">
        <v>0</v>
      </c>
      <c r="AA13" s="50">
        <v>0</v>
      </c>
      <c r="AB13" s="50">
        <v>0</v>
      </c>
      <c r="AC13" s="51">
        <v>0</v>
      </c>
    </row>
    <row r="14" spans="1:30" x14ac:dyDescent="0.25">
      <c r="A14" s="60"/>
      <c r="B14" s="11" t="s">
        <v>20</v>
      </c>
      <c r="C14" s="15">
        <f t="shared" si="2"/>
        <v>6559.26</v>
      </c>
      <c r="D14" s="2"/>
      <c r="E14" s="2">
        <f t="shared" si="3"/>
        <v>5460.3029999999999</v>
      </c>
      <c r="F14" s="21">
        <v>19.146000000000001</v>
      </c>
      <c r="G14" s="21">
        <v>70.8</v>
      </c>
      <c r="H14" s="21">
        <v>3633.3410000000003</v>
      </c>
      <c r="I14" s="21">
        <v>1737.0160000000001</v>
      </c>
      <c r="J14" s="2">
        <f t="shared" si="0"/>
        <v>1098.9569999999999</v>
      </c>
      <c r="K14" s="21">
        <v>0</v>
      </c>
      <c r="L14" s="21">
        <v>0</v>
      </c>
      <c r="M14" s="21">
        <v>1098.9569999999999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2">
        <f t="shared" si="4"/>
        <v>1.4770000000000001</v>
      </c>
      <c r="U14" s="50">
        <v>0</v>
      </c>
      <c r="V14" s="50">
        <v>0</v>
      </c>
      <c r="W14" s="50">
        <v>1.4770000000000001</v>
      </c>
      <c r="X14" s="51">
        <v>0</v>
      </c>
      <c r="Y14" s="52">
        <f t="shared" si="5"/>
        <v>0</v>
      </c>
      <c r="Z14" s="50">
        <v>0</v>
      </c>
      <c r="AA14" s="50">
        <v>0</v>
      </c>
      <c r="AB14" s="50">
        <v>0</v>
      </c>
      <c r="AC14" s="51">
        <v>0</v>
      </c>
    </row>
    <row r="15" spans="1:30" x14ac:dyDescent="0.25">
      <c r="A15" s="60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2">
        <f t="shared" si="4"/>
        <v>0</v>
      </c>
      <c r="U15" s="50">
        <v>0</v>
      </c>
      <c r="V15" s="50">
        <v>0</v>
      </c>
      <c r="W15" s="50">
        <v>0</v>
      </c>
      <c r="X15" s="51">
        <v>0</v>
      </c>
      <c r="Y15" s="52">
        <f t="shared" si="5"/>
        <v>0</v>
      </c>
      <c r="Z15" s="50">
        <v>0</v>
      </c>
      <c r="AA15" s="50">
        <v>0</v>
      </c>
      <c r="AB15" s="50">
        <v>0</v>
      </c>
      <c r="AC15" s="51">
        <v>0</v>
      </c>
    </row>
    <row r="16" spans="1:30" x14ac:dyDescent="0.25">
      <c r="A16" s="60"/>
      <c r="B16" s="12" t="s">
        <v>3</v>
      </c>
      <c r="C16" s="15">
        <f t="shared" si="2"/>
        <v>3856.5010000000002</v>
      </c>
      <c r="D16" s="3">
        <v>3856.5010000000002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0"/>
      <c r="B17" s="12" t="s">
        <v>4</v>
      </c>
      <c r="C17" s="15">
        <f t="shared" si="2"/>
        <v>6760.9260000000004</v>
      </c>
      <c r="D17" s="3">
        <v>6760.9260000000004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0"/>
      <c r="B18" s="11" t="s">
        <v>25</v>
      </c>
      <c r="C18" s="15">
        <f t="shared" si="2"/>
        <v>268.649</v>
      </c>
      <c r="D18" s="3">
        <v>268.649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60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1"/>
      <c r="B20" s="18" t="s">
        <v>6</v>
      </c>
      <c r="C20" s="19">
        <f>SUM(C9:C19)</f>
        <v>31643.79</v>
      </c>
      <c r="D20" s="39">
        <f>SUM(D9:D19)</f>
        <v>10886.075999999999</v>
      </c>
      <c r="E20" s="40">
        <f>F20+G20+H20+I20</f>
        <v>12386.166000000001</v>
      </c>
      <c r="F20" s="39">
        <f>SUM(F9:F19)</f>
        <v>74.545999999999992</v>
      </c>
      <c r="G20" s="39">
        <f t="shared" ref="G20" si="6">SUM(G9:G19)</f>
        <v>88.199999999999989</v>
      </c>
      <c r="H20" s="39">
        <f>SUM(H9:H19)</f>
        <v>9136.4160000000011</v>
      </c>
      <c r="I20" s="39">
        <f>SUM(I9:I19)</f>
        <v>3087.0039999999999</v>
      </c>
      <c r="J20" s="40">
        <f t="shared" ref="J20:X20" si="7">SUM(J9:J19)</f>
        <v>8221.5169999999998</v>
      </c>
      <c r="K20" s="39">
        <f t="shared" si="7"/>
        <v>1409.92</v>
      </c>
      <c r="L20" s="39">
        <f t="shared" si="7"/>
        <v>2035.1410000000001</v>
      </c>
      <c r="M20" s="39">
        <f t="shared" si="7"/>
        <v>4776.4560000000001</v>
      </c>
      <c r="N20" s="39">
        <f t="shared" si="7"/>
        <v>0</v>
      </c>
      <c r="O20" s="40">
        <f t="shared" ref="O20:S20" si="8">SUM(O9:O19)</f>
        <v>150.03100000000001</v>
      </c>
      <c r="P20" s="39">
        <f t="shared" si="8"/>
        <v>0</v>
      </c>
      <c r="Q20" s="39">
        <f t="shared" si="8"/>
        <v>0</v>
      </c>
      <c r="R20" s="39">
        <f t="shared" si="8"/>
        <v>61.655000000000001</v>
      </c>
      <c r="S20" s="39">
        <f t="shared" si="8"/>
        <v>88.376000000000005</v>
      </c>
      <c r="T20" s="53">
        <f t="shared" si="7"/>
        <v>10.924000000000001</v>
      </c>
      <c r="U20" s="54">
        <f t="shared" si="7"/>
        <v>1.7649999999999999</v>
      </c>
      <c r="V20" s="54">
        <f t="shared" si="7"/>
        <v>2.7359999999999998</v>
      </c>
      <c r="W20" s="54">
        <f t="shared" si="7"/>
        <v>6.423</v>
      </c>
      <c r="X20" s="55">
        <f t="shared" si="7"/>
        <v>0</v>
      </c>
      <c r="Y20" s="53">
        <f t="shared" ref="Y20:AC20" si="9">SUM(Y9:Y19)</f>
        <v>0.184</v>
      </c>
      <c r="Z20" s="54">
        <f t="shared" si="9"/>
        <v>0</v>
      </c>
      <c r="AA20" s="54">
        <f t="shared" si="9"/>
        <v>0</v>
      </c>
      <c r="AB20" s="54">
        <f t="shared" si="9"/>
        <v>0.06</v>
      </c>
      <c r="AC20" s="55">
        <f t="shared" si="9"/>
        <v>0.124</v>
      </c>
    </row>
    <row r="21" spans="1:30" x14ac:dyDescent="0.25">
      <c r="A21" s="59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60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60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60"/>
      <c r="B24" s="11" t="s">
        <v>2</v>
      </c>
      <c r="C24" s="16">
        <f t="shared" si="10"/>
        <v>8.9280000000000008</v>
      </c>
      <c r="D24" s="2"/>
      <c r="E24" s="2">
        <f t="shared" si="11"/>
        <v>8.9280000000000008</v>
      </c>
      <c r="F24" s="21"/>
      <c r="G24" s="21"/>
      <c r="H24" s="21"/>
      <c r="I24" s="21">
        <v>8.9280000000000008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60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60"/>
      <c r="B26" s="11" t="s">
        <v>20</v>
      </c>
      <c r="C26" s="16">
        <f t="shared" si="10"/>
        <v>127.038</v>
      </c>
      <c r="D26" s="2"/>
      <c r="E26" s="2">
        <f t="shared" si="11"/>
        <v>127.038</v>
      </c>
      <c r="F26" s="21"/>
      <c r="G26" s="21"/>
      <c r="H26" s="21"/>
      <c r="I26" s="21">
        <v>127.038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60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60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60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60"/>
      <c r="B30" s="11" t="s">
        <v>25</v>
      </c>
      <c r="C30" s="17">
        <f t="shared" si="10"/>
        <v>46.033999999999999</v>
      </c>
      <c r="D30" s="3">
        <v>46.033999999999999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60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61"/>
      <c r="B32" s="13" t="s">
        <v>6</v>
      </c>
      <c r="C32" s="19">
        <f t="shared" si="10"/>
        <v>182</v>
      </c>
      <c r="D32" s="39">
        <f>SUM(D21:D31)</f>
        <v>46.033999999999999</v>
      </c>
      <c r="E32" s="40">
        <f t="shared" si="11"/>
        <v>135.96600000000001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135.96600000000001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6" t="s">
        <v>30</v>
      </c>
      <c r="B33" s="57"/>
      <c r="C33" s="19">
        <f>C20+C32</f>
        <v>31825.79</v>
      </c>
      <c r="D33" s="31">
        <f>D20+D32</f>
        <v>10932.109999999999</v>
      </c>
      <c r="E33" s="30">
        <f>E20+E32</f>
        <v>12522.132000000001</v>
      </c>
      <c r="F33" s="31">
        <f t="shared" ref="F33:X33" si="21">F20+F32</f>
        <v>74.545999999999992</v>
      </c>
      <c r="G33" s="31">
        <f t="shared" si="21"/>
        <v>88.199999999999989</v>
      </c>
      <c r="H33" s="31">
        <f t="shared" si="21"/>
        <v>9136.4160000000011</v>
      </c>
      <c r="I33" s="31">
        <f t="shared" si="21"/>
        <v>3222.97</v>
      </c>
      <c r="J33" s="30">
        <f t="shared" si="21"/>
        <v>8221.5169999999998</v>
      </c>
      <c r="K33" s="31">
        <f t="shared" si="21"/>
        <v>1409.92</v>
      </c>
      <c r="L33" s="31">
        <f t="shared" si="21"/>
        <v>2035.1410000000001</v>
      </c>
      <c r="M33" s="31">
        <f t="shared" si="21"/>
        <v>4776.4560000000001</v>
      </c>
      <c r="N33" s="31">
        <f t="shared" si="21"/>
        <v>0</v>
      </c>
      <c r="O33" s="30">
        <f t="shared" ref="O33:S33" si="22">O20+O32</f>
        <v>150.03100000000001</v>
      </c>
      <c r="P33" s="31">
        <f t="shared" si="22"/>
        <v>0</v>
      </c>
      <c r="Q33" s="31">
        <f t="shared" si="22"/>
        <v>0</v>
      </c>
      <c r="R33" s="31">
        <f t="shared" si="22"/>
        <v>61.655000000000001</v>
      </c>
      <c r="S33" s="31">
        <f t="shared" si="22"/>
        <v>88.376000000000005</v>
      </c>
      <c r="T33" s="32">
        <f t="shared" si="21"/>
        <v>10.924000000000001</v>
      </c>
      <c r="U33" s="33">
        <f t="shared" si="21"/>
        <v>1.7649999999999999</v>
      </c>
      <c r="V33" s="33">
        <f t="shared" si="21"/>
        <v>2.7359999999999998</v>
      </c>
      <c r="W33" s="33">
        <f t="shared" si="21"/>
        <v>6.423</v>
      </c>
      <c r="X33" s="34">
        <f t="shared" si="21"/>
        <v>0</v>
      </c>
      <c r="Y33" s="32">
        <f t="shared" ref="Y33:AC33" si="23">Y20+Y32</f>
        <v>0.184</v>
      </c>
      <c r="Z33" s="33">
        <f t="shared" si="23"/>
        <v>0</v>
      </c>
      <c r="AA33" s="33">
        <f t="shared" si="23"/>
        <v>0</v>
      </c>
      <c r="AB33" s="33">
        <f t="shared" si="23"/>
        <v>0.06</v>
      </c>
      <c r="AC33" s="34">
        <f t="shared" si="23"/>
        <v>0.124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05.2019</vt:lpstr>
      <vt:lpstr>'05.2019'!Область_печати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2019-05-28T08:36:06Z</cp:lastPrinted>
  <dcterms:created xsi:type="dcterms:W3CDTF">2018-02-12T06:55:24Z</dcterms:created>
  <dcterms:modified xsi:type="dcterms:W3CDTF">2019-06-25T08:11:26Z</dcterms:modified>
</cp:coreProperties>
</file>