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9200" windowHeight="6000" activeTab="0"/>
  </bookViews>
  <sheets>
    <sheet name="2011" sheetId="1" r:id="rId1"/>
  </sheets>
  <externalReferences>
    <externalReference r:id="rId4"/>
  </externalReferences>
  <definedNames>
    <definedName name="_xlnm.Print_Area" localSheetId="0">'2011'!$A$1:$F$15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<sst xmlns="http://schemas.openxmlformats.org/spreadsheetml/2006/main" count="15" uniqueCount="15">
  <si>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филиала/ДЗО/МРСК</t>
  </si>
  <si>
    <t>Итого по ОАО "МРСК Северного Кавказа"</t>
  </si>
  <si>
    <t>Итого по ДЗО</t>
  </si>
  <si>
    <t>Итого по ОАО "МРСК Северного Кавказа" (с учетом ДЗО)</t>
  </si>
  <si>
    <t>Кабардино-Балкарский филиал</t>
  </si>
  <si>
    <t>Карачаево-Черкесский филиал</t>
  </si>
  <si>
    <t>Северо-Осетинский филиал</t>
  </si>
  <si>
    <t>филиал "Ставропольэнерго"</t>
  </si>
  <si>
    <t xml:space="preserve">ОАО "Ингушэнергосеть" </t>
  </si>
  <si>
    <t>ОАО "Дагэнергосеть" 
(факт 2010 с Дагэнерго янв-март)</t>
  </si>
  <si>
    <t>Объем потерь РСК, тыс.кВтч</t>
  </si>
  <si>
    <t>Нерегулируемая (свободная) цена, руб.-тыс.кВтч</t>
  </si>
  <si>
    <t>Стоимость 
нагрузочных 
потерь, 
тыс.руб.</t>
  </si>
  <si>
    <t>Всего 
стоимость
 электроэнергии, 
приобретаемой 
в целях 
компенсации 
потерь, 
тыс.руб. (без НДС)</t>
  </si>
  <si>
    <t>Затраты сетевой организации на покупку потерь в собственных сетях за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</si>
</sst>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8" fillId="8" borderId="17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57;&#1045;&#1051;&#1045;&#1050;&#1058;&#1054;&#1056;&#1053;&#1067;&#1045;%20&#1057;&#1054;&#1042;&#1045;&#1065;&#1040;&#1053;&#1048;&#1071;\&#1061;&#1052;&#1056;&#1057;&#1050;\2012\12%20&#1076;&#1077;&#1082;&#1072;&#1073;&#1088;&#1100;\&#1054;&#1090;&#1095;&#1077;&#1090;&#1085;&#1086;&#1089;&#1090;&#1100;_&#1090;&#1088;&#1072;&#1085;&#1089;&#1087;&#1086;&#1088;&#1090;_&#1101;&#1101;_&#1052;&#1056;&#1057;&#1050;%20&#1057;&#1050;%2012%20&#1084;&#1077;&#1089;&#1103;&#1094;&#1077;&#1074;%20%20201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</sheetNames>
    <sheetDataSet>
      <sheetData sheetId="4">
        <row r="418">
          <cell r="X418">
            <v>888.623193648786</v>
          </cell>
          <cell r="Z418">
            <v>41109.791182856985</v>
          </cell>
          <cell r="AA418">
            <v>167795.42333000002</v>
          </cell>
        </row>
        <row r="419">
          <cell r="W419">
            <v>203072.4786799993</v>
          </cell>
          <cell r="X419">
            <v>940.5608486267611</v>
          </cell>
          <cell r="Z419">
            <v>57671.9226</v>
          </cell>
          <cell r="AA419">
            <v>133330.10027999998</v>
          </cell>
        </row>
        <row r="420">
          <cell r="W420">
            <v>172860.95277499998</v>
          </cell>
          <cell r="X420">
            <v>1017.8660586033852</v>
          </cell>
          <cell r="Z420">
            <v>63885.11142751514</v>
          </cell>
          <cell r="AA420">
            <v>112064.18526</v>
          </cell>
        </row>
        <row r="421">
          <cell r="W421">
            <v>941638.3219999999</v>
          </cell>
          <cell r="X421">
            <v>1538.9473791577566</v>
          </cell>
          <cell r="Z421">
            <v>227802.44037640758</v>
          </cell>
          <cell r="AA421">
            <v>1221329.38738</v>
          </cell>
        </row>
        <row r="422">
          <cell r="X422">
            <v>1304.205591634609</v>
          </cell>
        </row>
        <row r="423">
          <cell r="W423">
            <v>178764.7286879999</v>
          </cell>
          <cell r="X423">
            <v>998.526767975584</v>
          </cell>
          <cell r="Z423">
            <v>5229.050097032098</v>
          </cell>
          <cell r="AA423">
            <v>178501.3667648607</v>
          </cell>
        </row>
        <row r="424">
          <cell r="W424">
            <v>1623953.744219001</v>
          </cell>
          <cell r="X424">
            <v>956.6468228943681</v>
          </cell>
          <cell r="Z424">
            <v>227483.41749999998</v>
          </cell>
          <cell r="AA424">
            <v>1326066.5011979872</v>
          </cell>
        </row>
        <row r="426">
          <cell r="X426">
            <v>963.7003013334647</v>
          </cell>
        </row>
        <row r="427">
          <cell r="X427">
            <v>1121.2649455472315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9.125" style="1" customWidth="1"/>
    <col min="2" max="2" width="38.625" style="1" customWidth="1"/>
    <col min="3" max="3" width="17.375" style="1" customWidth="1"/>
    <col min="4" max="4" width="14.875" style="1" customWidth="1"/>
    <col min="5" max="5" width="16.00390625" style="1" customWidth="1"/>
    <col min="6" max="6" width="17.00390625" style="1" customWidth="1"/>
    <col min="7" max="16384" width="9.125" style="1" customWidth="1"/>
  </cols>
  <sheetData>
    <row r="2" spans="2:6" ht="12.75" customHeight="1">
      <c r="B2" s="22" t="s">
        <v>14</v>
      </c>
      <c r="C2" s="22"/>
      <c r="D2" s="22"/>
      <c r="E2" s="22"/>
      <c r="F2" s="22"/>
    </row>
    <row r="3" spans="2:6" ht="13.5" customHeight="1" thickBot="1">
      <c r="B3" s="12"/>
      <c r="C3" s="12"/>
      <c r="D3" s="12"/>
      <c r="E3" s="12"/>
      <c r="F3" s="12"/>
    </row>
    <row r="4" spans="2:6" ht="12.75" customHeight="1">
      <c r="B4" s="20" t="s">
        <v>0</v>
      </c>
      <c r="C4" s="14" t="s">
        <v>10</v>
      </c>
      <c r="D4" s="16" t="s">
        <v>11</v>
      </c>
      <c r="E4" s="16" t="s">
        <v>12</v>
      </c>
      <c r="F4" s="18" t="s">
        <v>13</v>
      </c>
    </row>
    <row r="5" spans="2:6" ht="99" customHeight="1">
      <c r="B5" s="21"/>
      <c r="C5" s="15"/>
      <c r="D5" s="17"/>
      <c r="E5" s="17"/>
      <c r="F5" s="19"/>
    </row>
    <row r="6" spans="2:6" ht="12.75" customHeight="1">
      <c r="B6" s="3" t="s">
        <v>4</v>
      </c>
      <c r="C6" s="6">
        <v>235088.636</v>
      </c>
      <c r="D6" s="6">
        <f>'[1]5 Покупка потерь ээ '!$X$418</f>
        <v>888.623193648786</v>
      </c>
      <c r="E6" s="6">
        <f>'[1]5 Покупка потерь ээ '!$Z$418</f>
        <v>41109.791182856985</v>
      </c>
      <c r="F6" s="5">
        <f>'[1]5 Покупка потерь ээ '!$AA$418</f>
        <v>167795.42333000002</v>
      </c>
    </row>
    <row r="7" spans="2:6" ht="12.75">
      <c r="B7" s="3" t="s">
        <v>5</v>
      </c>
      <c r="C7" s="6">
        <f>'[1]5 Покупка потерь ээ '!$W$419</f>
        <v>203072.4786799993</v>
      </c>
      <c r="D7" s="6">
        <f>'[1]5 Покупка потерь ээ '!$X$419</f>
        <v>940.5608486267611</v>
      </c>
      <c r="E7" s="6">
        <f>'[1]5 Покупка потерь ээ '!$Z$419</f>
        <v>57671.9226</v>
      </c>
      <c r="F7" s="5">
        <f>'[1]5 Покупка потерь ээ '!$AA$419</f>
        <v>133330.10027999998</v>
      </c>
    </row>
    <row r="8" spans="2:6" ht="12.75">
      <c r="B8" s="3" t="s">
        <v>6</v>
      </c>
      <c r="C8" s="6">
        <f>'[1]5 Покупка потерь ээ '!$W$420</f>
        <v>172860.95277499998</v>
      </c>
      <c r="D8" s="6">
        <f>'[1]5 Покупка потерь ээ '!$X$420</f>
        <v>1017.8660586033852</v>
      </c>
      <c r="E8" s="6">
        <f>'[1]5 Покупка потерь ээ '!$Z$420</f>
        <v>63885.11142751514</v>
      </c>
      <c r="F8" s="5">
        <f>'[1]5 Покупка потерь ээ '!$AA$420</f>
        <v>112064.18526</v>
      </c>
    </row>
    <row r="9" spans="2:6" ht="12.75">
      <c r="B9" s="3" t="s">
        <v>7</v>
      </c>
      <c r="C9" s="6">
        <f>'[1]5 Покупка потерь ээ '!$W$421</f>
        <v>941638.3219999999</v>
      </c>
      <c r="D9" s="6">
        <f>'[1]5 Покупка потерь ээ '!$X$421</f>
        <v>1538.9473791577566</v>
      </c>
      <c r="E9" s="6">
        <f>'[1]5 Покупка потерь ээ '!$Z$421</f>
        <v>227802.44037640758</v>
      </c>
      <c r="F9" s="5">
        <f>'[1]5 Покупка потерь ээ '!$AA$421</f>
        <v>1221329.38738</v>
      </c>
    </row>
    <row r="10" spans="2:6" ht="12.75" customHeight="1">
      <c r="B10" s="4" t="s">
        <v>1</v>
      </c>
      <c r="C10" s="7">
        <f>C6+C7+C8+C9</f>
        <v>1552660.3894549992</v>
      </c>
      <c r="D10" s="7">
        <f>'[1]5 Покупка потерь ээ '!$X$422</f>
        <v>1304.205591634609</v>
      </c>
      <c r="E10" s="7">
        <f>E6+E7+E8+E9</f>
        <v>390469.2655867797</v>
      </c>
      <c r="F10" s="9">
        <f>F6+F7+F8+F9</f>
        <v>1634519.09625</v>
      </c>
    </row>
    <row r="11" spans="2:6" ht="12.75" customHeight="1">
      <c r="B11" s="3" t="s">
        <v>8</v>
      </c>
      <c r="C11" s="6">
        <f>'[1]5 Покупка потерь ээ '!$W$423</f>
        <v>178764.7286879999</v>
      </c>
      <c r="D11" s="6">
        <f>'[1]5 Покупка потерь ээ '!$X$423</f>
        <v>998.526767975584</v>
      </c>
      <c r="E11" s="6">
        <f>'[1]5 Покупка потерь ээ '!$Z$423</f>
        <v>5229.050097032098</v>
      </c>
      <c r="F11" s="5">
        <f>'[1]5 Покупка потерь ээ '!$AA$423</f>
        <v>178501.3667648607</v>
      </c>
    </row>
    <row r="12" spans="2:6" ht="12.75" customHeight="1">
      <c r="B12" s="3" t="s">
        <v>9</v>
      </c>
      <c r="C12" s="6">
        <f>'[1]5 Покупка потерь ээ '!$W$424</f>
        <v>1623953.744219001</v>
      </c>
      <c r="D12" s="6">
        <f>'[1]5 Покупка потерь ээ '!$X$424</f>
        <v>956.6468228943681</v>
      </c>
      <c r="E12" s="6">
        <f>'[1]5 Покупка потерь ээ '!$Z$424</f>
        <v>227483.41749999998</v>
      </c>
      <c r="F12" s="5">
        <f>'[1]5 Покупка потерь ээ '!$AA$424</f>
        <v>1326066.5011979872</v>
      </c>
    </row>
    <row r="13" spans="2:6" ht="12.75" customHeight="1">
      <c r="B13" s="3" t="s">
        <v>2</v>
      </c>
      <c r="C13" s="6">
        <f>C11+C12</f>
        <v>1802718.4729070007</v>
      </c>
      <c r="D13" s="6">
        <f>'[1]5 Покупка потерь ээ '!$X$426</f>
        <v>963.7003013334647</v>
      </c>
      <c r="E13" s="6">
        <f>E11+E12</f>
        <v>232712.46759703208</v>
      </c>
      <c r="F13" s="10">
        <f>F11+F12</f>
        <v>1504567.867962848</v>
      </c>
    </row>
    <row r="14" spans="2:6" ht="27" customHeight="1" thickBot="1">
      <c r="B14" s="2" t="s">
        <v>3</v>
      </c>
      <c r="C14" s="8">
        <f>C13+C10</f>
        <v>3355378.862362</v>
      </c>
      <c r="D14" s="8">
        <f>'[1]5 Покупка потерь ээ '!$X$427</f>
        <v>1121.2649455472315</v>
      </c>
      <c r="E14" s="8">
        <f>E13+E10</f>
        <v>623181.7331838118</v>
      </c>
      <c r="F14" s="11">
        <f>F13+F10</f>
        <v>3139086.964212848</v>
      </c>
    </row>
    <row r="15" spans="2:6" ht="12.75" customHeight="1">
      <c r="B15" s="13"/>
      <c r="C15" s="13"/>
      <c r="D15" s="13"/>
      <c r="E15" s="13"/>
      <c r="F15" s="13"/>
    </row>
  </sheetData>
  <sheetProtection/>
  <mergeCells count="7">
    <mergeCell ref="B2:F2"/>
    <mergeCell ref="B15:F15"/>
    <mergeCell ref="C4:C5"/>
    <mergeCell ref="D4:D5"/>
    <mergeCell ref="E4:E5"/>
    <mergeCell ref="F4:F5"/>
    <mergeCell ref="B4:B5"/>
  </mergeCells>
  <printOptions/>
  <pageMargins left="0.75" right="0.75" top="0.55" bottom="0.87" header="0.3" footer="0.5"/>
  <pageSetup fitToHeight="1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katamay-r</dc:creator>
  <cp:keywords/>
  <dc:description/>
  <cp:lastModifiedBy>*</cp:lastModifiedBy>
  <cp:lastPrinted>2011-02-28T15:36:31Z</cp:lastPrinted>
  <dcterms:created xsi:type="dcterms:W3CDTF">2011-02-25T15:02:07Z</dcterms:created>
  <dcterms:modified xsi:type="dcterms:W3CDTF">2013-03-12T12:14:54Z</dcterms:modified>
  <cp:category/>
  <cp:version/>
  <cp:contentType/>
  <cp:contentStatus/>
</cp:coreProperties>
</file>