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11.2020" sheetId="1" r:id="rId1"/>
  </sheets>
  <definedNames>
    <definedName name="_xlnm.Print_Area" localSheetId="0">'11.2020'!$A$1:$AC$33</definedName>
  </definedNames>
  <calcPr calcId="145621" calcMode="autoNoTable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<sst xmlns="http://schemas.openxmlformats.org/spreadsheetml/2006/main" count="72" uniqueCount="33">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</sst>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Y17" sqref="Y17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30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25</v>
      </c>
      <c r="B3" s="29" t="s">
        <v>26</v>
      </c>
      <c r="C3" s="90">
        <v>44136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1890.9299999999998</v>
      </c>
      <c r="D9" s="5"/>
      <c r="E9" s="5">
        <f>F9+G9+H9+I9</f>
        <v>836.81799999999998</v>
      </c>
      <c r="F9" s="20">
        <v>0</v>
      </c>
      <c r="G9" s="20">
        <v>0</v>
      </c>
      <c r="H9" s="20">
        <v>760.58100000000002</v>
      </c>
      <c r="I9" s="20">
        <v>76.236999999999995</v>
      </c>
      <c r="J9" s="5">
        <f t="shared" ref="J9:J19" si="0">K9+L9+M9+N9</f>
        <v>600.73500000000001</v>
      </c>
      <c r="K9" s="20">
        <v>384</v>
      </c>
      <c r="L9" s="20">
        <v>34.382999999999996</v>
      </c>
      <c r="M9" s="20">
        <v>182.352</v>
      </c>
      <c r="N9" s="20">
        <v>0</v>
      </c>
      <c r="O9" s="5">
        <f t="shared" ref="O9:O19" si="1">P9+Q9+R9+S9</f>
        <v>453.37700000000007</v>
      </c>
      <c r="P9" s="20">
        <v>389.6</v>
      </c>
      <c r="Q9" s="20">
        <v>24.36</v>
      </c>
      <c r="R9" s="20">
        <v>39.417000000000002</v>
      </c>
      <c r="S9" s="20">
        <v>0</v>
      </c>
      <c r="T9" s="47">
        <f>U9+V9+W9+X9</f>
        <v>0.83400000000000007</v>
      </c>
      <c r="U9" s="48">
        <v>0.53200000000000003</v>
      </c>
      <c r="V9" s="48">
        <v>4.8000000000000001E-2</v>
      </c>
      <c r="W9" s="48">
        <v>0.254</v>
      </c>
      <c r="X9" s="49">
        <v>0</v>
      </c>
      <c r="Y9" s="47">
        <f>Z9+AA9+AB9+AC9</f>
        <v>0.6090000000000001</v>
      </c>
      <c r="Z9" s="48">
        <v>0.54100000000000004</v>
      </c>
      <c r="AA9" s="48">
        <v>3.4000000000000002E-2</v>
      </c>
      <c r="AB9" s="48">
        <v>3.4000000000000002E-2</v>
      </c>
      <c r="AC9" s="49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8"/>
      <c r="B12" s="11" t="s">
        <v>1</v>
      </c>
      <c r="C12" s="15">
        <f t="shared" si="2"/>
        <v>9893.9410000000007</v>
      </c>
      <c r="D12" s="2"/>
      <c r="E12" s="2">
        <f t="shared" si="3"/>
        <v>5175.8119999999999</v>
      </c>
      <c r="F12" s="21">
        <v>51.92</v>
      </c>
      <c r="G12" s="21">
        <v>25.3</v>
      </c>
      <c r="H12" s="21">
        <v>3568.8959999999997</v>
      </c>
      <c r="I12" s="21">
        <v>1529.6960000000001</v>
      </c>
      <c r="J12" s="2">
        <f t="shared" si="0"/>
        <v>4261.6080000000002</v>
      </c>
      <c r="K12" s="21">
        <v>1.2290000000000001</v>
      </c>
      <c r="L12" s="21">
        <v>1301.8969999999999</v>
      </c>
      <c r="M12" s="21">
        <v>2958.482</v>
      </c>
      <c r="N12" s="21">
        <v>0</v>
      </c>
      <c r="O12" s="2">
        <f t="shared" si="1"/>
        <v>456.52100000000002</v>
      </c>
      <c r="P12" s="21">
        <v>357.64</v>
      </c>
      <c r="Q12" s="21">
        <v>25.92</v>
      </c>
      <c r="R12" s="21">
        <v>0</v>
      </c>
      <c r="S12" s="21">
        <v>72.960999999999999</v>
      </c>
      <c r="T12" s="50">
        <f t="shared" si="4"/>
        <v>6.0630000000000006</v>
      </c>
      <c r="U12" s="48">
        <v>2E-3</v>
      </c>
      <c r="V12" s="48">
        <v>1.8080000000000001</v>
      </c>
      <c r="W12" s="48">
        <v>4.2530000000000001</v>
      </c>
      <c r="X12" s="49">
        <v>0</v>
      </c>
      <c r="Y12" s="50">
        <f t="shared" si="5"/>
        <v>0.63700000000000001</v>
      </c>
      <c r="Z12" s="48">
        <v>0.497</v>
      </c>
      <c r="AA12" s="48">
        <v>3.5999999999999997E-2</v>
      </c>
      <c r="AB12" s="48">
        <v>0</v>
      </c>
      <c r="AC12" s="49">
        <v>0.104</v>
      </c>
    </row>
    <row r="13" spans="1:30" x14ac:dyDescent="0.25">
      <c r="A13" s="88"/>
      <c r="B13" s="11" t="s">
        <v>16</v>
      </c>
      <c r="C13" s="15">
        <f t="shared" si="2"/>
        <v>623.04599999999994</v>
      </c>
      <c r="D13" s="2"/>
      <c r="E13" s="2">
        <f t="shared" si="3"/>
        <v>55.756</v>
      </c>
      <c r="F13" s="21">
        <v>0</v>
      </c>
      <c r="G13" s="21">
        <v>0</v>
      </c>
      <c r="H13" s="21">
        <v>35.735999999999997</v>
      </c>
      <c r="I13" s="21">
        <v>20.02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567.29</v>
      </c>
      <c r="P13" s="21">
        <v>530.41999999999996</v>
      </c>
      <c r="Q13" s="21">
        <v>36.869999999999997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0.78800000000000003</v>
      </c>
      <c r="Z13" s="48">
        <v>0.73699999999999999</v>
      </c>
      <c r="AA13" s="48">
        <v>5.0999999999999997E-2</v>
      </c>
      <c r="AB13" s="48">
        <v>0</v>
      </c>
      <c r="AC13" s="49">
        <v>0</v>
      </c>
    </row>
    <row r="14" spans="1:30" x14ac:dyDescent="0.25">
      <c r="A14" s="88"/>
      <c r="B14" s="11" t="s">
        <v>17</v>
      </c>
      <c r="C14" s="15">
        <f t="shared" si="2"/>
        <v>7047.3809999999994</v>
      </c>
      <c r="D14" s="2"/>
      <c r="E14" s="2">
        <f t="shared" si="3"/>
        <v>6384.5279999999993</v>
      </c>
      <c r="F14" s="21">
        <v>58.12</v>
      </c>
      <c r="G14" s="21">
        <v>55.2</v>
      </c>
      <c r="H14" s="21">
        <v>4602.241</v>
      </c>
      <c r="I14" s="21">
        <v>1668.9669999999999</v>
      </c>
      <c r="J14" s="2">
        <f t="shared" si="0"/>
        <v>662.85299999999995</v>
      </c>
      <c r="K14" s="21">
        <v>0</v>
      </c>
      <c r="L14" s="21">
        <v>0</v>
      </c>
      <c r="M14" s="21">
        <v>662.85299999999995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0.92</v>
      </c>
      <c r="U14" s="48">
        <v>0</v>
      </c>
      <c r="V14" s="48">
        <v>0</v>
      </c>
      <c r="W14" s="48">
        <v>0.92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8"/>
      <c r="B16" s="12" t="s">
        <v>2</v>
      </c>
      <c r="C16" s="15">
        <f t="shared" si="2"/>
        <v>7279.2280000000001</v>
      </c>
      <c r="D16" s="3">
        <v>7279.2280000000001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11681.757</v>
      </c>
      <c r="D17" s="3">
        <v>11681.757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199.94499999999999</v>
      </c>
      <c r="D18" s="3">
        <v>199.94499999999999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38616.228000000003</v>
      </c>
      <c r="D20" s="39">
        <f>SUM(D9:D19)</f>
        <v>19160.93</v>
      </c>
      <c r="E20" s="40">
        <f>F20+G20+H20+I20</f>
        <v>12452.914000000001</v>
      </c>
      <c r="F20" s="39">
        <f>SUM(F9:F19)</f>
        <v>110.03999999999999</v>
      </c>
      <c r="G20" s="39">
        <f t="shared" ref="G20" si="6">SUM(G9:G19)</f>
        <v>80.5</v>
      </c>
      <c r="H20" s="39">
        <f>SUM(H9:H19)</f>
        <v>8967.4539999999997</v>
      </c>
      <c r="I20" s="39">
        <f>SUM(I9:I19)</f>
        <v>3294.92</v>
      </c>
      <c r="J20" s="40">
        <f t="shared" ref="J20:X20" si="7">SUM(J9:J19)</f>
        <v>5525.1959999999999</v>
      </c>
      <c r="K20" s="39">
        <f t="shared" si="7"/>
        <v>385.22899999999998</v>
      </c>
      <c r="L20" s="39">
        <f t="shared" si="7"/>
        <v>1336.28</v>
      </c>
      <c r="M20" s="39">
        <f t="shared" si="7"/>
        <v>3803.6869999999999</v>
      </c>
      <c r="N20" s="39">
        <f t="shared" si="7"/>
        <v>0</v>
      </c>
      <c r="O20" s="40">
        <f t="shared" ref="O20:S20" si="8">SUM(O9:O19)</f>
        <v>1477.1880000000001</v>
      </c>
      <c r="P20" s="39">
        <f t="shared" si="8"/>
        <v>1277.6599999999999</v>
      </c>
      <c r="Q20" s="39">
        <f t="shared" si="8"/>
        <v>87.15</v>
      </c>
      <c r="R20" s="39">
        <f t="shared" si="8"/>
        <v>39.417000000000002</v>
      </c>
      <c r="S20" s="39">
        <f t="shared" si="8"/>
        <v>72.960999999999999</v>
      </c>
      <c r="T20" s="51">
        <f t="shared" si="7"/>
        <v>7.8170000000000002</v>
      </c>
      <c r="U20" s="52">
        <f t="shared" si="7"/>
        <v>0.53400000000000003</v>
      </c>
      <c r="V20" s="52">
        <f t="shared" si="7"/>
        <v>1.8560000000000001</v>
      </c>
      <c r="W20" s="52">
        <f t="shared" si="7"/>
        <v>5.4269999999999996</v>
      </c>
      <c r="X20" s="53">
        <f t="shared" si="7"/>
        <v>0</v>
      </c>
      <c r="Y20" s="51">
        <f t="shared" ref="Y20:AC20" si="9">SUM(Y9:Y19)</f>
        <v>2.0339999999999998</v>
      </c>
      <c r="Z20" s="52">
        <f t="shared" si="9"/>
        <v>1.7749999999999999</v>
      </c>
      <c r="AA20" s="52">
        <f t="shared" si="9"/>
        <v>0.121</v>
      </c>
      <c r="AB20" s="52">
        <f t="shared" si="9"/>
        <v>3.4000000000000002E-2</v>
      </c>
      <c r="AC20" s="53">
        <f t="shared" si="9"/>
        <v>0.104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8.9640000000000004</v>
      </c>
      <c r="D24" s="2"/>
      <c r="E24" s="2">
        <f t="shared" si="11"/>
        <v>8.9640000000000004</v>
      </c>
      <c r="F24" s="21"/>
      <c r="G24" s="21"/>
      <c r="H24" s="21"/>
      <c r="I24" s="21">
        <v>8.9640000000000004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151.56399999999999</v>
      </c>
      <c r="D26" s="2"/>
      <c r="E26" s="2">
        <f t="shared" si="11"/>
        <v>151.56399999999999</v>
      </c>
      <c r="F26" s="21"/>
      <c r="G26" s="21"/>
      <c r="H26" s="21"/>
      <c r="I26" s="21">
        <v>151.56399999999999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61.420999999999999</v>
      </c>
      <c r="D30" s="3">
        <v>61.420999999999999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221.94899999999998</v>
      </c>
      <c r="D32" s="39">
        <f>SUM(D21:D31)</f>
        <v>61.420999999999999</v>
      </c>
      <c r="E32" s="40">
        <f t="shared" si="11"/>
        <v>160.52799999999999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160.52799999999999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38838.177000000003</v>
      </c>
      <c r="D33" s="31">
        <f>D20+D32</f>
        <v>19222.350999999999</v>
      </c>
      <c r="E33" s="30">
        <f>E20+E32</f>
        <v>12613.442000000001</v>
      </c>
      <c r="F33" s="31">
        <f t="shared" ref="F33:X33" si="21">F20+F32</f>
        <v>110.03999999999999</v>
      </c>
      <c r="G33" s="31">
        <f t="shared" si="21"/>
        <v>80.5</v>
      </c>
      <c r="H33" s="31">
        <f t="shared" si="21"/>
        <v>8967.4539999999997</v>
      </c>
      <c r="I33" s="31">
        <f t="shared" si="21"/>
        <v>3455.4479999999999</v>
      </c>
      <c r="J33" s="30">
        <f t="shared" si="21"/>
        <v>5525.1959999999999</v>
      </c>
      <c r="K33" s="31">
        <f t="shared" si="21"/>
        <v>385.22899999999998</v>
      </c>
      <c r="L33" s="31">
        <f t="shared" si="21"/>
        <v>1336.28</v>
      </c>
      <c r="M33" s="31">
        <f t="shared" si="21"/>
        <v>3803.6869999999999</v>
      </c>
      <c r="N33" s="31">
        <f t="shared" si="21"/>
        <v>0</v>
      </c>
      <c r="O33" s="30">
        <f t="shared" ref="O33:S33" si="22">O20+O32</f>
        <v>1477.1880000000001</v>
      </c>
      <c r="P33" s="31">
        <f t="shared" si="22"/>
        <v>1277.6599999999999</v>
      </c>
      <c r="Q33" s="31">
        <f t="shared" si="22"/>
        <v>87.15</v>
      </c>
      <c r="R33" s="31">
        <f t="shared" si="22"/>
        <v>39.417000000000002</v>
      </c>
      <c r="S33" s="31">
        <f t="shared" si="22"/>
        <v>72.960999999999999</v>
      </c>
      <c r="T33" s="32">
        <f t="shared" si="21"/>
        <v>7.8170000000000002</v>
      </c>
      <c r="U33" s="33">
        <f t="shared" si="21"/>
        <v>0.53400000000000003</v>
      </c>
      <c r="V33" s="33">
        <f t="shared" si="21"/>
        <v>1.8560000000000001</v>
      </c>
      <c r="W33" s="33">
        <f t="shared" si="21"/>
        <v>5.4269999999999996</v>
      </c>
      <c r="X33" s="34">
        <f t="shared" si="21"/>
        <v>0</v>
      </c>
      <c r="Y33" s="32">
        <f t="shared" ref="Y33:AC33" si="23">Y20+Y32</f>
        <v>2.0339999999999998</v>
      </c>
      <c r="Z33" s="33">
        <f t="shared" si="23"/>
        <v>1.7749999999999999</v>
      </c>
      <c r="AA33" s="33">
        <f t="shared" si="23"/>
        <v>0.121</v>
      </c>
      <c r="AB33" s="33">
        <f t="shared" si="23"/>
        <v>3.4000000000000002E-2</v>
      </c>
      <c r="AC33" s="34">
        <f t="shared" si="23"/>
        <v>0.104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11.2020</vt:lpstr>
      <vt:lpstr>'11.2020'!Область_печати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2020-12-22T12:19:26Z</dcterms:modified>
</cp:coreProperties>
</file>