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28800" windowHeight="7080" activeTab="0"/>
  </bookViews>
  <sheets>
    <sheet name="2011" sheetId="1" r:id="rId1"/>
  </sheets>
  <definedNames>
    <definedName name="_xlnm.Print_Area" localSheetId="0">'2011'!$A$1:$F$15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<sst xmlns="http://schemas.openxmlformats.org/spreadsheetml/2006/main" count="17" uniqueCount="17">
  <si>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филиала/ДЗО/МРСК</t>
  </si>
  <si>
    <t>Итого по ОАО "МРСК Северного Кавказа"</t>
  </si>
  <si>
    <t>Объем потерь РСК, тыс.кВтч</t>
  </si>
  <si>
    <t>Стоимость 
нагрузочных 
потерь, 
тыс.руб.</t>
  </si>
  <si>
    <t>Кабардино-Балкарский филиал ОАО "МРСК Северного Кавказа"</t>
  </si>
  <si>
    <t>Карачаево-Черкесский филиал ОАО "МРСК Северного Кавказа"</t>
  </si>
  <si>
    <t>Северо-Осетинский филиал ОАО "МРСК Северного Кавказа"</t>
  </si>
  <si>
    <t>филиал ОАО "МРСК Северного Кавказа"-"Ставропольэнерго"</t>
  </si>
  <si>
    <t>Ингушский филиал ОАО "МРСК Северного Кавказа"</t>
  </si>
  <si>
    <t>ОАО "Дагэнергосеть"</t>
  </si>
  <si>
    <t>ОАО "Чеченэнерго"</t>
  </si>
  <si>
    <t>Итого по Управляемым Обществам</t>
  </si>
  <si>
    <t>ОАО "Ингушэнергосеть"</t>
  </si>
  <si>
    <t>ВСЕГО</t>
  </si>
  <si>
    <t>Всего стоимость электроэнергии, приобретаемой в целях компенсации потерь, тыс.руб. (без НДС)</t>
  </si>
  <si>
    <t>Нерегулируемая (свободная) цена, руб./тыс.кВтч</t>
  </si>
  <si>
    <t>Затраты сетевой организации на покупку потерь в собственных сетях за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</si>
</sst>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wrapText="1"/>
    </xf>
    <xf numFmtId="165" fontId="18" fillId="0" borderId="0" xfId="0" applyNumberFormat="1" applyFont="1" applyAlignment="1">
      <alignment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left" vertical="center" wrapText="1"/>
    </xf>
    <xf numFmtId="3" fontId="23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3" fontId="2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3" fontId="23" fillId="0" borderId="18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3" fontId="20" fillId="0" borderId="19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/>
    </xf>
    <xf numFmtId="3" fontId="23" fillId="0" borderId="23" xfId="0" applyNumberFormat="1" applyFont="1" applyFill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 wrapText="1"/>
    </xf>
    <xf numFmtId="3" fontId="23" fillId="0" borderId="2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3" fillId="8" borderId="14" xfId="0" applyNumberFormat="1" applyFont="1" applyFill="1" applyBorder="1" applyAlignment="1">
      <alignment horizontal="center" vertical="center" wrapText="1"/>
    </xf>
    <xf numFmtId="0" fontId="24" fillId="0" borderId="26" xfId="0" applyNumberFormat="1" applyFont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3" fillId="8" borderId="21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9.125" style="1" customWidth="1"/>
    <col min="2" max="2" width="38.625" style="1" customWidth="1"/>
    <col min="3" max="3" width="17.375" style="1" customWidth="1"/>
    <col min="4" max="4" width="17.75390625" style="1" customWidth="1"/>
    <col min="5" max="5" width="16.00390625" style="1" customWidth="1"/>
    <col min="6" max="6" width="29.875" style="1" customWidth="1"/>
    <col min="7" max="16384" width="9.125" style="1" customWidth="1"/>
  </cols>
  <sheetData>
    <row r="2" spans="2:6" ht="12.75" customHeight="1">
      <c r="B2" s="22" t="s">
        <v>16</v>
      </c>
      <c r="C2" s="22"/>
      <c r="D2" s="22"/>
      <c r="E2" s="22"/>
      <c r="F2" s="22"/>
    </row>
    <row r="3" spans="2:6" ht="13.5" customHeight="1" thickBot="1">
      <c r="B3" s="2"/>
      <c r="C3" s="2"/>
      <c r="D3" s="2"/>
      <c r="E3" s="2"/>
      <c r="F3" s="2"/>
    </row>
    <row r="4" spans="2:6" ht="12.75" customHeight="1">
      <c r="B4" s="29" t="s">
        <v>0</v>
      </c>
      <c r="C4" s="23" t="s">
        <v>2</v>
      </c>
      <c r="D4" s="25" t="s">
        <v>15</v>
      </c>
      <c r="E4" s="25" t="s">
        <v>3</v>
      </c>
      <c r="F4" s="27" t="s">
        <v>14</v>
      </c>
    </row>
    <row r="5" spans="2:6" ht="74.25" customHeight="1" thickBot="1">
      <c r="B5" s="30"/>
      <c r="C5" s="24"/>
      <c r="D5" s="26"/>
      <c r="E5" s="26"/>
      <c r="F5" s="28"/>
    </row>
    <row r="6" spans="2:6" ht="34.5" customHeight="1">
      <c r="B6" s="6" t="s">
        <v>4</v>
      </c>
      <c r="C6" s="7">
        <v>231575.18400000004</v>
      </c>
      <c r="D6" s="7">
        <v>959.9180666180533</v>
      </c>
      <c r="E6" s="7">
        <v>31754.5833882</v>
      </c>
      <c r="F6" s="15">
        <f>C6*D6/1000-E6</f>
        <v>190538.6195138</v>
      </c>
    </row>
    <row r="7" spans="2:6" ht="31.5">
      <c r="B7" s="8" t="s">
        <v>5</v>
      </c>
      <c r="C7" s="9">
        <v>209294.72400000005</v>
      </c>
      <c r="D7" s="9">
        <v>939.4500161323703</v>
      </c>
      <c r="E7" s="9">
        <v>59875.65867884</v>
      </c>
      <c r="F7" s="16">
        <f>C7*D7/1000-E7</f>
        <v>136746.27315938004</v>
      </c>
    </row>
    <row r="8" spans="2:6" ht="31.5">
      <c r="B8" s="8" t="s">
        <v>6</v>
      </c>
      <c r="C8" s="9">
        <v>147018.49399999995</v>
      </c>
      <c r="D8" s="9">
        <v>1053.735543772609</v>
      </c>
      <c r="E8" s="9">
        <v>27528.84408205</v>
      </c>
      <c r="F8" s="16">
        <f>C8*D8/1000-E8</f>
        <v>127389.76863766997</v>
      </c>
    </row>
    <row r="9" spans="2:6" ht="31.5">
      <c r="B9" s="8" t="s">
        <v>7</v>
      </c>
      <c r="C9" s="9">
        <v>922385.3640000001</v>
      </c>
      <c r="D9" s="9">
        <v>1874.6666160965453</v>
      </c>
      <c r="E9" s="9">
        <v>238350.54860000004</v>
      </c>
      <c r="F9" s="16">
        <f>C9*D9/1000-E9</f>
        <v>1490814.5004668604</v>
      </c>
    </row>
    <row r="10" spans="2:6" ht="32.25" thickBot="1">
      <c r="B10" s="10" t="s">
        <v>8</v>
      </c>
      <c r="C10" s="11">
        <v>142417.647</v>
      </c>
      <c r="D10" s="11">
        <v>1137.1832228066512</v>
      </c>
      <c r="E10" s="11">
        <v>3312.77709</v>
      </c>
      <c r="F10" s="17">
        <f>C10*D10/1000-E10</f>
        <v>158642.18171</v>
      </c>
    </row>
    <row r="11" spans="2:6" ht="30" customHeight="1" thickBot="1">
      <c r="B11" s="12" t="s">
        <v>1</v>
      </c>
      <c r="C11" s="13">
        <f>C6+C7+C8+C9+C10</f>
        <v>1652691.4130000002</v>
      </c>
      <c r="D11" s="13">
        <f>D6+D7+D8+D9+D10</f>
        <v>5964.953465426229</v>
      </c>
      <c r="E11" s="13">
        <f>E6+E7+E8+E9+E10</f>
        <v>360822.41183909005</v>
      </c>
      <c r="F11" s="18">
        <f>F6+F7+F8+F9+F10</f>
        <v>2104131.34348771</v>
      </c>
    </row>
    <row r="12" spans="2:6" ht="15" customHeight="1">
      <c r="B12" s="6" t="s">
        <v>9</v>
      </c>
      <c r="C12" s="7">
        <v>1527750.0047500003</v>
      </c>
      <c r="D12" s="7">
        <v>955.2869336557633</v>
      </c>
      <c r="E12" s="7">
        <v>204299.14799000003</v>
      </c>
      <c r="F12" s="15">
        <f>C12*D12/1000-E12</f>
        <v>1255140.4694402057</v>
      </c>
    </row>
    <row r="13" spans="2:6" ht="15" customHeight="1" thickBot="1">
      <c r="B13" s="8" t="s">
        <v>10</v>
      </c>
      <c r="C13" s="9">
        <v>372114.10400000005</v>
      </c>
      <c r="D13" s="9">
        <v>1018.3731456198715</v>
      </c>
      <c r="E13" s="9">
        <v>25871.82303</v>
      </c>
      <c r="F13" s="16">
        <f>C13*D13/1000-E13</f>
        <v>353079.1875900001</v>
      </c>
    </row>
    <row r="14" spans="2:6" ht="27" customHeight="1" thickBot="1">
      <c r="B14" s="4" t="s">
        <v>11</v>
      </c>
      <c r="C14" s="14">
        <f>C12+C13</f>
        <v>1899864.1087500004</v>
      </c>
      <c r="D14" s="14">
        <f>D12+D13</f>
        <v>1973.6600792756349</v>
      </c>
      <c r="E14" s="14">
        <f>E12+E13</f>
        <v>230170.97102000003</v>
      </c>
      <c r="F14" s="19">
        <f>F12+F13</f>
        <v>1608219.6570302057</v>
      </c>
    </row>
    <row r="15" spans="2:6" ht="17.25" customHeight="1" thickBot="1">
      <c r="B15" s="5" t="s">
        <v>12</v>
      </c>
      <c r="C15" s="20">
        <v>69211.883</v>
      </c>
      <c r="D15" s="20">
        <v>907.5815793386231</v>
      </c>
      <c r="E15" s="20">
        <v>2088.5045099999998</v>
      </c>
      <c r="F15" s="21">
        <f>C15*D15/1000-E15</f>
        <v>60726.92557214</v>
      </c>
    </row>
    <row r="16" spans="2:6" ht="21" customHeight="1" thickBot="1">
      <c r="B16" s="4" t="s">
        <v>13</v>
      </c>
      <c r="C16" s="14">
        <f>C11+C14+C15</f>
        <v>3621767.40475</v>
      </c>
      <c r="D16" s="14">
        <f>D11+D14+D15</f>
        <v>8846.195124040487</v>
      </c>
      <c r="E16" s="14">
        <f>E11+E14+E15</f>
        <v>593081.8873690901</v>
      </c>
      <c r="F16" s="19">
        <f>F11+F14+F15</f>
        <v>3773077.926090056</v>
      </c>
    </row>
    <row r="17" ht="12.75">
      <c r="F17" s="3"/>
    </row>
  </sheetData>
  <sheetProtection/>
  <mergeCells count="6">
    <mergeCell ref="B2:F2"/>
    <mergeCell ref="C4:C5"/>
    <mergeCell ref="D4:D5"/>
    <mergeCell ref="E4:E5"/>
    <mergeCell ref="F4:F5"/>
    <mergeCell ref="B4:B5"/>
  </mergeCells>
  <printOptions/>
  <pageMargins left="0.75" right="0.75" top="0.55" bottom="0.87" header="0.3" footer="0.5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katamay-r</dc:creator>
  <cp:keywords/>
  <dc:description/>
  <cp:lastModifiedBy>Губченко Олег Владимирович</cp:lastModifiedBy>
  <cp:lastPrinted>2011-02-28T15:36:31Z</cp:lastPrinted>
  <dcterms:created xsi:type="dcterms:W3CDTF">2011-02-25T15:02:07Z</dcterms:created>
  <dcterms:modified xsi:type="dcterms:W3CDTF">2014-03-03T06:13:19Z</dcterms:modified>
  <cp:category/>
  <cp:version/>
  <cp:contentType/>
  <cp:contentStatus/>
</cp:coreProperties>
</file>